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19"/>
  <workbookPr codeName="ThisWorkbook"/>
  <mc:AlternateContent xmlns:mc="http://schemas.openxmlformats.org/markup-compatibility/2006">
    <mc:Choice Requires="x15">
      <x15ac:absPath xmlns:x15ac="http://schemas.microsoft.com/office/spreadsheetml/2010/11/ac" url="https://aqmdgov-my.sharepoint.com/personal/ppiqueras_aqmd_gov/Documents/"/>
    </mc:Choice>
  </mc:AlternateContent>
  <xr:revisionPtr revIDLastSave="0" documentId="8_{CDCFF433-54C9-4E48-8DF0-9E901AC118C3}" xr6:coauthVersionLast="47" xr6:coauthVersionMax="47" xr10:uidLastSave="{00000000-0000-0000-0000-000000000000}"/>
  <bookViews>
    <workbookView xWindow="-110" yWindow="-110" windowWidth="25180" windowHeight="16400" tabRatio="812" firstSheet="9" activeTab="9" xr2:uid="{00000000-000D-0000-FFFF-FFFF00000000}"/>
  </bookViews>
  <sheets>
    <sheet name="README" sheetId="7" r:id="rId1"/>
    <sheet name="1.CARB Regulatory" sheetId="27" r:id="rId2"/>
    <sheet name="2.CARB Enforcement" sheetId="28" r:id="rId3"/>
    <sheet name="3.CARB Guidance" sheetId="29" r:id="rId4"/>
    <sheet name="4.CARB Incentive (2)" sheetId="32" r:id="rId5"/>
    <sheet name="CARB Metrics Glossary" sheetId="31" r:id="rId6"/>
    <sheet name="5b.DISTRICT Neighborhood Truck" sheetId="14" r:id="rId7"/>
    <sheet name="5c.DISTRICT Warehouse Onsite" sheetId="15" r:id="rId8"/>
    <sheet name="5d.DISTRICT Omnitrans" sheetId="16" r:id="rId9"/>
    <sheet name="5e.DISTRICT Railyards" sheetId="17" r:id="rId10"/>
    <sheet name="5f.DISTRICT Concrete-Asphalt" sheetId="18" r:id="rId11"/>
    <sheet name="5g.DISTRICT Exposure Reduction" sheetId="9" r:id="rId12"/>
  </sheets>
  <definedNames>
    <definedName name="_xlnm._FilterDatabase" localSheetId="1" hidden="1">'1.CARB Regulatory'!$A$6:$AV$15</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 (2)'!$A:$B,'4.CARB Incentive (2)'!$1:$6</definedName>
    <definedName name="_xlnm.Print_Titles" localSheetId="6">'5b.DISTRICT Neighborhood Truck'!$D:$E,'5b.DISTRICT Neighborhood Truck'!$5:$6</definedName>
    <definedName name="_xlnm.Print_Titles" localSheetId="7">'5c.DISTRICT Warehouse Onsite'!$D:$E,'5c.DISTRICT Warehouse Onsite'!$5:$6</definedName>
    <definedName name="_xlnm.Print_Titles" localSheetId="8">'5d.DISTRICT Omnitrans'!$D:$E,'5d.DISTRICT Omnitrans'!$5:$6</definedName>
    <definedName name="_xlnm.Print_Titles" localSheetId="9">'5e.DISTRICT Railyards'!$D:$E,'5e.DISTRICT Railyards'!$5:$6</definedName>
    <definedName name="_xlnm.Print_Titles" localSheetId="10">'5f.DISTRICT Concrete-Asphalt'!$D:$E,'5f.DISTRICT Concrete-Asphalt'!$5:$6</definedName>
    <definedName name="_xlnm.Print_Titles" localSheetId="11">'5g.DISTRICT Exposure Reduction'!$D:$E,'5g.DISTRICT Exposure Reduction'!$5:$6</definedName>
    <definedName name="_xlnm.Print_Titles" localSheetId="5">'CARB Metrics Glossary'!#REF!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32" l="1"/>
  <c r="K24" i="32"/>
  <c r="G24" i="32"/>
  <c r="F24" i="32"/>
  <c r="E24" i="32"/>
  <c r="D24" i="32"/>
  <c r="C24" i="32"/>
  <c r="G23" i="32"/>
  <c r="G22" i="32"/>
  <c r="G21" i="32"/>
  <c r="G20" i="32"/>
  <c r="G19" i="32"/>
  <c r="G18" i="32"/>
  <c r="G17" i="32"/>
  <c r="F16" i="32"/>
  <c r="E16" i="32"/>
  <c r="G16" i="32" s="1"/>
  <c r="D16" i="32"/>
  <c r="C16" i="32"/>
</calcChain>
</file>

<file path=xl/sharedStrings.xml><?xml version="1.0" encoding="utf-8"?>
<sst xmlns="http://schemas.openxmlformats.org/spreadsheetml/2006/main" count="1065" uniqueCount="458">
  <si>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</si>
  <si>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San Bernardino/Muscoy</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</si>
  <si>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</si>
  <si>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Plan, San Bernardino, Muscoy" (San Bernardino, Muscoy Plan).  The CARB strategies included in the San Bernardino, Muscoy Plan are grouped into three categories with a separate tab for each: Regulatory, Enforcement, and Guidance.  The CARB Incentives tab provides metrics for incentive projects that are located in the San Bernardino, Muscoy community and are funded by a statewide incentive program.</t>
  </si>
  <si>
    <t>1. CARB Regulatory Metrics:</t>
  </si>
  <si>
    <t>CARB regulatory metrics track CARB's regulatory development process for strategies identified in the San Bernardino, Muscoy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</si>
  <si>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</si>
  <si>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</si>
  <si>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</si>
  <si>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</si>
  <si>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</si>
  <si>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</si>
  <si>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South Coast Air Quality Management District (SCAQMD) will use to track progress of district strategies included in the "Community Emissions Reduction Plan, San Bernardino, Muscoy" (San Bernardino, Muscoy Plan).</t>
  </si>
  <si>
    <t>5b to 5g. DISTRICT Metrics:</t>
  </si>
  <si>
    <t xml:space="preserve">DISTRICT metrics track the progress of all strategies that are not included on the CARB tabs, as listed in Chapters 5b to 5g of the San Bernardino, Muscoy Plan. </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</si>
  <si>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</si>
  <si>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REFERENCES</t>
  </si>
  <si>
    <t>CARB Community Air Protection Blueprint, October 2018, Appendix C, pages C-38 to C-40</t>
  </si>
  <si>
    <t>https://ww2.arb.ca.gov/our-work/programs/community-air-protection-program/community-air-protection-blueprint</t>
  </si>
  <si>
    <t>Community Emissions Reduction Plan, San Bernardino, Muscoy, September 6, 2019</t>
  </si>
  <si>
    <t>https://www.aqmd.gov/nav/about/initiatives/community-efforts/environmental-justice/ab617-134/san-b/cerp-docs</t>
  </si>
  <si>
    <t>CARB document CARB document “San Bernardino, Muscoy, Community Emissions Reduction Program Staff Report” released March 26, 2020, available at:</t>
  </si>
  <si>
    <t>https://ww2.arb.ca.gov/resources/documents/san-bernardino-muscoy-community-emissions-reduction-program-staff-report</t>
  </si>
  <si>
    <t>SCAQMD Board Resolution 19-28, approved at a Board Meeting on September 6, 2019, available at</t>
  </si>
  <si>
    <t>CARB Board Resolution -TBD</t>
  </si>
  <si>
    <t>QUESTIONS?  Send an email to:</t>
  </si>
  <si>
    <t>CommunityAir@arb.ca.gov</t>
  </si>
  <si>
    <t>Date last modified:</t>
  </si>
  <si>
    <t>Version</t>
  </si>
  <si>
    <t>CARB Authors</t>
  </si>
  <si>
    <t>1.0</t>
  </si>
  <si>
    <t>Jeremy Herbert; Hanjiro Ambrose</t>
  </si>
  <si>
    <t>Policy metrics vintage - June 16, 2021</t>
  </si>
  <si>
    <t>Incentive metrics vintage - TBD</t>
  </si>
  <si>
    <t>Enforcement metrics vintage - TBD</t>
  </si>
  <si>
    <t>Guidance metrics vintage - June 16, 2021</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</si>
  <si>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</si>
  <si>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</si>
  <si>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</si>
  <si>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</si>
  <si>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</si>
  <si>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San Bernardino/Muscoy</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</si>
  <si>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</si>
  <si>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</si>
  <si>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</si>
  <si>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</si>
  <si>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</si>
  <si>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</si>
  <si>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</si>
  <si>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</si>
  <si>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</si>
  <si>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</si>
  <si>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</si>
  <si>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</si>
  <si>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</si>
  <si>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</si>
  <si>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</si>
  <si>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</si>
  <si>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</si>
  <si>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</si>
  <si>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</si>
  <si>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</si>
  <si>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</si>
  <si>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</si>
  <si>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</si>
  <si>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</si>
  <si>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</si>
  <si>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</si>
  <si>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</si>
  <si>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</si>
  <si>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</si>
  <si>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</si>
  <si>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</si>
  <si>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</si>
  <si>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</si>
  <si>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</si>
  <si>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</si>
  <si>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</si>
  <si>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</si>
  <si>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</si>
  <si>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</si>
  <si>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Action 1</t>
  </si>
  <si>
    <t>5e-4</t>
  </si>
  <si>
    <t xml:space="preserve">Pursue strategies to reduce air pollution from railyards through the development of indirect source requirements and other measures, including reducing localized emissions and exposures 
Work with CARB on the development of new requirements to reduce air pollution from railyards
Work with local utilities and state agencies like the California Energy Commission (CEC) and the Public Utilities Commission (PUC) to encourage the installation of infrastructure needed to fuel/charge zero-emission vehicles and on-site equipment at the BNSF Railyard 
Continue to support CARB’s petitionv to the U.S. EPA for new national locomotive emission standards
Work with the BNSF railyard in the San Bernardino, Muscoy community to replace diesel-fueled equipment with cleaner technologies
Conduct fenceline and/or mobile air measurements around railyards to identify activities that may cause increased levels of air pollution. Air measurements (and fixed air monitoring, when appropriate) will extend into the community to assess how railyard related emissions may contribute to the overall air pollution burden in this community
Use emissions inventory and air monitoring information to identify opportunities for emission reductions </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</si>
  <si>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</si>
  <si>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</si>
  <si>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</si>
  <si>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</si>
  <si>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This strategy requires CARB action during at least one board hearing.</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</si>
  <si>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</si>
  <si>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</si>
  <si>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</si>
  <si>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</si>
  <si>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</si>
  <si>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</si>
  <si>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</si>
  <si>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</si>
  <si>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</si>
  <si>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</si>
  <si>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</si>
  <si>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Ongoing Efforts</t>
  </si>
  <si>
    <t>5b-3</t>
  </si>
  <si>
    <t>Drayage Truck Rule – Updated regulation to transition to zero-emission trucks.</t>
  </si>
  <si>
    <t>Advanced Clean Fleet</t>
  </si>
  <si>
    <t>Diamond Bar, Webcast, GoToWebinar</t>
  </si>
  <si>
    <t>1. Preliminary Inventory Analysis
2. Cost Data &amp; Methodology Draft</t>
  </si>
  <si>
    <t>1. 2/3/2020
2. 12/4/2020</t>
  </si>
  <si>
    <t>a) Staff have been developing the regulation since 2019, have held a public workshop to kick off the effort, and have begun having individual meetings with stakeholders.
b) TBD
c) TBD</t>
  </si>
  <si>
    <t/>
  </si>
  <si>
    <t>Heavy-Duty Low NOx Rule – Would set new statewide engine standards for trucks. 60-75% NOx reduction between 2024-2026. Additional reductions in 2027 and beyond.</t>
  </si>
  <si>
    <t>Heavy-Duty "Omnibus" Low NOx Rulemaking</t>
  </si>
  <si>
    <t>Diamond Bar, Sacramento, GoToMeeting, Webcast</t>
  </si>
  <si>
    <t>1. CARB Staff White Paper: California Air Resources Board Staff Current Assessment of the Technical Feasibility of Lower NOx Standards and Associated Test Procedures for 2022 and Subsequent Model Year Medium-Duty and Heavy-Duty   Diesel Engines</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</si>
  <si>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</si>
  <si>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</si>
  <si>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Advanced Clean Truck Rule –   Mandate for truck manufacturers to sell zero-emission trucks and would require fleet reporting. By 2030, there will be a zero-emission truck/chassis sales requirement.</t>
  </si>
  <si>
    <t>Advanced Clean Trucks</t>
  </si>
  <si>
    <t>Sacramento, Webcast</t>
  </si>
  <si>
    <t>1. Factsheet
2. ACT Truck Market Segment Analysis
3. Total Cost of Ownership Discussion Document
4. Battery-Electric Truck and Bus Energy Efficiency Compared to Conventional Diesel Vehicles</t>
  </si>
  <si>
    <t>1. 2/7/19
2. 2/25/19
3. 2/25/19
4.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</si>
  <si>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</si>
  <si>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</si>
  <si>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 xml:space="preserve">Zero-Emission Fleet Rule – Would require fleets to transition to zero-emissions. </t>
  </si>
  <si>
    <t>Action 2</t>
  </si>
  <si>
    <t>5b-6</t>
  </si>
  <si>
    <t>Work with local agencies (city and county) to designate truck routes and designated truck parking areas away from sensitive receptors; provide outreach to truck owners about community ordinances, restricted truck routes and regulations, identify incentives; support acceleration of zero-emission technology; targeting incentives to local small business; continue development of a facilities based mobile source measure (indirect source rule); train on complaint reporting; participate in future rule development by CARB for trucks; and conduct focused enforcement.</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</si>
  <si>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</si>
  <si>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</si>
  <si>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</si>
  <si>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</si>
  <si>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</si>
  <si>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</si>
  <si>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</si>
  <si>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</si>
  <si>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</si>
  <si>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</si>
  <si>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</si>
  <si>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</si>
  <si>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</si>
  <si>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</si>
  <si>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</si>
  <si>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</si>
  <si>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</si>
  <si>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</si>
  <si>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</si>
  <si>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</si>
  <si>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</si>
  <si>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</si>
  <si>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</si>
  <si>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</si>
  <si>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5b-4</t>
  </si>
  <si>
    <t>Reduce truck idling through focused enforcement; collaboration with CSC to inform community on idling reporting; engagement through outreach on existing idling complaint systems; and work with CARB and local agencies to put up no idling signs.</t>
  </si>
  <si>
    <t>SCAQMD, CARB, CSC</t>
  </si>
  <si>
    <t>N/A</t>
  </si>
  <si>
    <t>1 idling inspection: enforcement action taken</t>
  </si>
  <si>
    <t>106 idling inspections within community boundaries; 87 idling inspections within 0.5-mile buffer outside boundaries</t>
  </si>
  <si>
    <t>8 violations within boundaries; 1 outside of boundaries</t>
  </si>
  <si>
    <t>X</t>
  </si>
  <si>
    <t>CARB's Enforcement Division developed and shared a community idling factsheet (posted on our webpage: bitly.com/CARB-COES) and provided the CSC with an overview of idling enforcement activities for both 2019 and 2020. Enforcement staff will continue coordinating with the SCAQMD and the City of San Bernardino to install no idling signs in the community.</t>
  </si>
  <si>
    <t>SCAQMD, CARB, City or County of San Bernardino,  CSC</t>
  </si>
  <si>
    <t xml:space="preserve">36 HDDV inspections: 12 enforcement actions taken, 2 not actionable, 22 under investigation  </t>
  </si>
  <si>
    <t>2166 HDDV program inspections within boundaries; 109 HDDV program inspections within 0.5-mile buffer outside of boundaries</t>
  </si>
  <si>
    <t>64 violations within boundaries; 4 violations outside of boundaries</t>
  </si>
  <si>
    <t>CARB was able to conduct limited roaming and roadside inspections once COVID-19 restrictions were sufficiently lifted. Visit CARB's Enforcement Data Visualization Tool webpage (https://webmaps.arb.ca.gov/edvs/) to see the types of inspections and their outcomes.</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</si>
  <si>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</si>
  <si>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</si>
  <si>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</si>
  <si>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</si>
  <si>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</si>
  <si>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</si>
  <si>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</si>
  <si>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</si>
  <si>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</si>
  <si>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</si>
  <si>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Freight Facilities Handbook</t>
  </si>
  <si>
    <t>5c-3</t>
  </si>
  <si>
    <t>CARB’s actions to minimize community health impacts from freight.</t>
  </si>
  <si>
    <t>CARB</t>
  </si>
  <si>
    <t>Freight Handbook</t>
  </si>
  <si>
    <t>Currently, staff resources assigned to the development of a standalone Freight Handbook have been reprioritized to work on development of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</si>
  <si>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CARB is providing the following information on incentive programs benefiting San Bernardino/Muscoy</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</si>
  <si>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</si>
  <si>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</si>
  <si>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</si>
  <si>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</si>
  <si>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</si>
  <si>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</si>
  <si>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</si>
  <si>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</si>
  <si>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</si>
  <si>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Carl Moyer Memorial Air Quality Standards Attainment Program</t>
  </si>
  <si>
    <t>Clean Cars For All</t>
  </si>
  <si>
    <t xml:space="preserve">Clean Vehicle Rebate Project </t>
  </si>
  <si>
    <t>Community Air Protection Funds</t>
  </si>
  <si>
    <t>Enhanced Fleet Modernization Program Plus-Up</t>
  </si>
  <si>
    <t>Financing Assistance Incentives Pilot</t>
  </si>
  <si>
    <t>Supplemental Environmental Projects</t>
  </si>
  <si>
    <t>Truck Loan Assistance Program</t>
  </si>
  <si>
    <t>VW Settlement Fund</t>
  </si>
  <si>
    <t>Total By State Agency</t>
  </si>
  <si>
    <t>Air Resources Board</t>
  </si>
  <si>
    <t>California Conservation Corps</t>
  </si>
  <si>
    <t>California State Transportation Agency</t>
  </si>
  <si>
    <t>Department of Community Services and Development</t>
  </si>
  <si>
    <t>Department of Forestry and Fire Protection</t>
  </si>
  <si>
    <t>Department of Transportation</t>
  </si>
  <si>
    <t>Department of Water Resources</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</si>
  <si>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</si>
  <si>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</si>
  <si>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</si>
  <si>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</si>
  <si>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</si>
  <si>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</si>
  <si>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</si>
  <si>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</si>
  <si>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</si>
  <si>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</si>
  <si>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</si>
  <si>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</si>
  <si>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</si>
  <si>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</si>
  <si>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</si>
  <si>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</si>
  <si>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</si>
  <si>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</si>
  <si>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</si>
  <si>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</si>
  <si>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</si>
  <si>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</si>
  <si>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</si>
  <si>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</si>
  <si>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</si>
  <si>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</si>
  <si>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</si>
  <si>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</si>
  <si>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</si>
  <si>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</si>
  <si>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</si>
  <si>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</si>
  <si>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</si>
  <si>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</si>
  <si>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</si>
  <si>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</si>
  <si>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</si>
  <si>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</si>
  <si>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</si>
  <si>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</si>
  <si>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</si>
  <si>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</si>
  <si>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</si>
  <si>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</si>
  <si>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</si>
  <si>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Data Collection Template</t>
  </si>
  <si>
    <t>Please provide the following information for EACH STRATEGY in your community emissions reduction program</t>
  </si>
  <si>
    <r>
      <t xml:space="preserve">ESTIMATED % COMPLETE FOR STRATEGY IMPLEMENTATION </t>
    </r>
    <r>
      <rPr>
        <b/>
        <sz val="10"/>
        <color rgb="FF00B050"/>
        <rFont val="Avenir LT Std 55 Roman"/>
        <family val="2"/>
      </rPr>
      <t>(place "X" in appropriate column)</t>
    </r>
  </si>
  <si>
    <t>OUTREACH/TRAINING EVENTS METRICS</t>
  </si>
  <si>
    <t>ENHANCED ENFORCEMENT METRICS</t>
  </si>
  <si>
    <t>INCENTIVE PROJECTS METRICS</t>
  </si>
  <si>
    <t>REGULATORY ACTIONS</t>
  </si>
  <si>
    <t>COORDINATION</t>
  </si>
  <si>
    <t>Strategy Number/ ID in Plan</t>
  </si>
  <si>
    <t>Page # in Plan</t>
  </si>
  <si>
    <t>DISTRICT STRATEGIES
Chapter 5b-Neighborhood Truck Traffic</t>
  </si>
  <si>
    <t>DISTRICT GOALS
Goals for Each Strategy in Chapter 5b of San Bernardino/Muscoy Plan</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</si>
  <si>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</si>
  <si>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</si>
  <si>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</si>
  <si>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</si>
  <si>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</si>
  <si>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</si>
  <si>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</si>
  <si>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</si>
  <si>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</si>
  <si>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</si>
  <si>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</si>
  <si>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</si>
  <si>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</si>
  <si>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</si>
  <si>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</si>
  <si>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</si>
  <si>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</si>
  <si>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</si>
  <si>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</si>
  <si>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Neighborhood Truck Traffic-Action 1</t>
  </si>
  <si>
    <t>Reduce Emissions from Illegal Heavy-Duty Truck Idling in the Community:  Conduct focused enforcement for idling trucks; collaborate with the CSC to inform community members on how to report idling trucks; engage in community outreach on existing complaints/response systems to report idling trucks.</t>
  </si>
  <si>
    <t>5b Action 1 Goals:
1. Conduct, at minimum, quarterly idling sweeps and focused inspections for one calendar year, to be evaluated thereafter with community input.
2. Engage in two outreach events within the during the span of implementation of this CERP to inform community members how to report idling trucks.</t>
  </si>
  <si>
    <t xml:space="preserve">1. Number of idling sweeps conducted and results of idling sweeps.
2. Number of outreach events. </t>
  </si>
  <si>
    <t>Enforcement;
Collaboration;
Public Information and Outreach</t>
  </si>
  <si>
    <t>1. 8 Sweeps in SBM
    9/26/19 – 24 trucks,  0 stickers, 2 NOVs
    11/10/19 – 11  trucks, 7 stickers, 0 NOVs
    3/31/20 – 8 trucks, 2 stickers, 0 NOVs
    6/4/20 – 18 trucks, 16 stickers, 0 NOVs
    12/3/20 - 11 trucks, 16 stickers, 0 NOVs
    12/4/20 - 5 trucks 4 stickers, 0 NOVs
     3/4/21 - 6 trucks, 5 stickers, 0 NOVs
     6/16/21 - 11 trucks, 10 stickers, 0 NOVs
2. N/A, impacted by COVID-19</t>
  </si>
  <si>
    <t xml:space="preserve">8
</t>
  </si>
  <si>
    <t xml:space="preserve">2
</t>
  </si>
  <si>
    <t xml:space="preserve">2
</t>
  </si>
  <si>
    <t xml:space="preserve">(a) To date, staff has been conducting quarterly idling sweeps at targeted locations within the community. The locations are selected based on historical complaints, input gathered from the CSC, and other data sources. 
(b) The key benefit of conducting idling sweeps is a reduction in exposure to diesel particulate matter, particularly when trucks are found idling in residential areas or near schools. 
(c) None
</t>
  </si>
  <si>
    <t>a) N/A
b) N/A
c) N/A</t>
  </si>
  <si>
    <t>Neighborhood Truck Traffic-Action 2</t>
  </si>
  <si>
    <t>Reduce Emissions from Heavy-Duty Trucks Transiting the Community:  Work with city or county on truck routes and truck parking; conduct outreach to truck owners and operators; identify incentive funding; support acceleration of zero-emission technology; target incentives to local small business; continue to develop Facility Based Mobile Source Measures-Indirect Source Rules; provide training on complaint reporting; participate in CARB rule development; and conduct focused enforcement.</t>
  </si>
  <si>
    <t>5b Action 2 Goals:
1. Organize one incentive outreach event (e.g., incentive fair, workshop) per year during the implementation period of this CERP, to be evaluated thereafter with community input.
2. Provide semiannual updates on incentive outreach events and CARB’s and South Coast AQMD’s rule development for truck regulations, and seek community input on progress.
3. Achieve emission reductions through mobile source incentives and statewide mobile source regulation measures as specified in Chapter 5a.</t>
  </si>
  <si>
    <t>1. Number of outreach events
2. Number of updates to the CSC.
3. (a) Emissions reductions; (b) Dollar amounts invested in incentives; and (c) Number of incentive projects implemented.</t>
  </si>
  <si>
    <t>Incentives;
Public Information and Outreach;
Collaboration;
Rules and Regulations;
Enforcement</t>
  </si>
  <si>
    <t xml:space="preserve">1. In-person outreach events impacted by COVID-19. Outreach for Moyer funding was conducted via webcast and posted online. 
2. Update to CSC / Outreach Event with CARB's TRUCRS group. Rule 2305 - Warehouse Indirect Source Rule - Warehouse Actions and Investments to Reduce Emissions (WAIRE) Program adopted by Board in May 2021. South Coast AQMD staff is in discussions with City and County of San Bernardino on truck routes and parking. 
3. The CSC identified zero-emission trucks as a top priority for community-identified projects and selected to allocate $5 million of Year 3 CAPP funds to zero-emission trucks.                                                            
</t>
  </si>
  <si>
    <t xml:space="preserve">Outreach for Moyer funding opportunities provided via webcast (in lieu of public workshops due to COVID-19) posted on www.aqmd.gov/moyer; additional outreach was conducted through LA EJ Network Symposium in June 2021 (virtually) and in-person at the City of SB Truckers Summit in May 2021
</t>
  </si>
  <si>
    <t xml:space="preserve">Webcasts only on www.aqmd.gov/moyer; webcast thru the LA EJ Network Symposium;
In-person in City of San Bernardino
</t>
  </si>
  <si>
    <t>See tab 5d</t>
  </si>
  <si>
    <t>City of San Bernardino, City Manager Robert Field</t>
  </si>
  <si>
    <t xml:space="preserve">a) Outreach for Moyer funding opportunities provided via webcast (in lieu of public workshops due to COVID-19) posted on www.aqmd.gov/moyer; Webcast information sent to subscribers via listserv; additional outreach conducted via webcast to highlight Moyer and other funding opportunities at the 7th Annual LA EJ Network Symposium; and in-person at the Truckers' Summit hosted by City of SB Office of John Valdivia; Rule 2305 - Warehouse Indirect Source Rule - Warehouse Actions and Investments to Reduce Emissions (WAIRE) Program adopted by Board in May 2021. South Coast AQMD staff is in discussions with City and County of San Bernardino on truck routes and parking. 
The CSC identified zero-emission trucks as a top priority for community-identified projects and selected to allocate $5 million of Year 3 CAPP funds to zero-emission trucks.   
b) Incentives reduce NOX and DPM emissions from heavy-duty on-road vehicles, which will further decrease exposure to DAC communities;
c) N/A
</t>
  </si>
  <si>
    <t>Neighborhood Truck Traffic-Action 3</t>
  </si>
  <si>
    <t>5b-9</t>
  </si>
  <si>
    <t xml:space="preserve">Utilize Existing Traffic Information and New Technology to Identify Older Trucks for Incentive Programs:   Gather existing traffic information; Explore the possibility of using ALPR system along with DMV data to identify trucks that travel through the community. </t>
  </si>
  <si>
    <t>5b Action 3 Goals:
1. Explore the possibility of using ALPR systems in this community and prioritize locations for ALPR systems based on community input.
2. Once ALPR systems have been deployed, provide ALPR data to the City and County to work towards truck routes.
3. Provide quarterly or biannual updates to the CSC on progress made to collect and use data from these systems.
4. Achieve emission reductions through mobile source incentives and statewide mobile source regulation measures as specified in Chapter 5a.
5. Conduct targeted outreach to provide information on incentive programs.</t>
  </si>
  <si>
    <t>1. Qualitative status update on the deployment of ALPR.
2. (a) Number and date of meetings with City and County; (b) Qualitative status update on truck routes that have undergone evaluation.
3. Number of updates to the CSC.
4. (a) Emissions reductions; (b) Dollar amounts invested in incentives; and (c) Number of incentive projects implemented.</t>
  </si>
  <si>
    <t>Monitoring;
Incentives;
Public Information and Outreach;
Collaboration</t>
  </si>
  <si>
    <t>1. South Coast AQMD staff has held multiple meetings with various entities (i.e., CARB, Rekor) to discuss ALPR technology, information usage, and expected resource impacts. Additionally, staff has had multiple meetings with CARB staff to discuss the logistics of a potential ALPR pilot study in SBM. 
2. ALPR systems have yet to be deployed. Staff is working to develop policies that would protect privacy and govern the use of any ALPR system and are reviewing the implementation by both CARB and other air districts. 
3. Update was given in October 2019 and August 2020. CERP estimated timeline is set for 2021. 
4.  Emission reductions from ALPR targeted incentive outreach will be determined at a later time.
5. Targeted incentive outreach based on data collected by ALPR systems is dependent on the deployment of these systems</t>
  </si>
  <si>
    <t xml:space="preserve">1). Four
2). Three (email and webEx)
3). One (webinar)
</t>
  </si>
  <si>
    <t xml:space="preserve">1). CARB
2). Rekor Systems 
</t>
  </si>
  <si>
    <t xml:space="preserve">(a) ALPR systems have yet to be deployed. However, staff is coordinating with CARB staff to determine the logistics of the pilot study. Staff is working to develop policies that would protect privacy and govern the use of any ALPR system and are reviewing the implementation by both CARB and other air districts. Staff has also solicited information from vendors and are reviewing to determine if those products/services meet project requirements. Data will be provided to the City and County to work towards establishing truck routes once it becomes available.
(b) Exposure reductions anticipated once deployed.
(c) N/A
</t>
  </si>
  <si>
    <t>(a) N/A
(b) N/A
(c) N/A</t>
  </si>
  <si>
    <t>DISTRICT STRATEGIES
Chapter 5c-Warehouse On-Site Emissions</t>
  </si>
  <si>
    <t>DISTRICT GOALS
Goals for Each Strategy in Chapter 5c of San Bernardino/Muscoy CERP</t>
  </si>
  <si>
    <t>Warehouse On-Site Emissions-Action 1</t>
  </si>
  <si>
    <t>Conduct Outreach to Local Governments to Encourage Avoidance of Air Quality Impacts from New Warehouse Development:  Work with the city and county to enhance land use policies (e.g., development standards) that reduce residents’ exposure to emissions from old diesel trucks stopping at warehouse facilities (e.g., buffer zones, warehouse design, truck routes, green infrastructure, community outreach, and development of Air Quality Mitigation/ Community Benefit Funds).</t>
  </si>
  <si>
    <t>5c Action 1 Goals:
1. Provide technical input to local land use agencies on reducing air quality impacts from warehouse land uses, (e.g., during general plan and community plan updates).</t>
  </si>
  <si>
    <t>1. (a) Number of meetings with other agencies/organizations; (b) List of any specific plan updates.</t>
  </si>
  <si>
    <t>Collaboration;
Public Information and Outreach;
Exposure Reduction</t>
  </si>
  <si>
    <t xml:space="preserve">1. Staff has reached out to City and County staff to make initial contact to establish a partnership aimed at providing technical input to reduce air quality impacts from warehouse land uses. Additionally, staff reviews and provides project-specific comment letters on new warehouse developments in, or near SBM, encouraging implementation of zero-emission technology, warehouse configuration aimed at reducing truck travel near sensitive receptors, and other measures to avoid or mitigate air quality impacts.
</t>
  </si>
  <si>
    <t xml:space="preserve">0
</t>
  </si>
  <si>
    <t xml:space="preserve">N/A
</t>
  </si>
  <si>
    <t xml:space="preserve">a) Staff has reached out to City and County staff to make initial contact to establish a partnership aimed at providing technical input to reduce air quality impacts from warehouse land uses. Additionally, staff reviews and provides project-specific comment letters on new warehouse developments in, or near SBM, encouraging implementation of zero-emission technology, warehouse configuration aimed at reducing truck travel near sensitive receptors, and other measures to avoid or mitigate air quality impacts.
b) Exposure reduction is anticipated.                
c) South Coast AQMD does not have any land use jurisdiction or authority to make land use decisions. This action intends to address land use issues through collaboration with appropriate entities, such as the City of San Bernardino and County of San Bernardino.
</t>
  </si>
  <si>
    <t>Warehouse On-Site Emissions-Action 2</t>
  </si>
  <si>
    <t>5c-4</t>
  </si>
  <si>
    <t>Develop Proposed Indirect Source Rule (ISR) for Warehouses:  Continue developing proposed Indirect Source Rule (ISR) for warehouses.</t>
  </si>
  <si>
    <t>5c Action 2 Goals:
1. Provide quarterly updates to CSC on rule development for warehouses.
2. Bring proposed ISR for warehouses for Board consideration.</t>
  </si>
  <si>
    <t>1. Number of updates to the CSC.
2. Dates for regulatory actions.
3. Number of outreach events.</t>
  </si>
  <si>
    <t>Regulation;
Public Information and Outreach;
Collaboration;
Exposure reduction</t>
  </si>
  <si>
    <t xml:space="preserve">1. Updates provided at the January and May 2020, and May 2021 CSC meetings.
2. Warehouse ISR adopted by Board on May 7th, 2021. 
</t>
  </si>
  <si>
    <t xml:space="preserve">Working Groups/Board Updates/Webinars
</t>
  </si>
  <si>
    <t xml:space="preserve">7 post CERP adoption (4 WGs, 3 update to MS cmte)
</t>
  </si>
  <si>
    <t xml:space="preserve">Diamond Bar
</t>
  </si>
  <si>
    <t xml:space="preserve">4/7/2021
</t>
  </si>
  <si>
    <t xml:space="preserve">5/7/2021
</t>
  </si>
  <si>
    <t xml:space="preserve">20+
</t>
  </si>
  <si>
    <t xml:space="preserve">CARB, Southern California Public Power Authority, Energy Commission, Public Utilities Commission, SBCTA
</t>
  </si>
  <si>
    <t xml:space="preserve">South Coast AQMD Governing Board adopted Rule 2305 - Warehouse Indirect Source Rule -Warehouse Actions and Investments to Reduce Emissions (WAIRE) Program in May 2021.
</t>
  </si>
  <si>
    <t xml:space="preserve">(a) Staff conducted 5 additional meetings including: working group meetings, scoping meetings, and public workshops
(b) Warehouse ISR aims at reducing emissions from truck activity that is generated from warehouse activity. Trucks are diesel particulate matter emitters, which is the primary contributor to the toxics cancer risk in the South Coast AQMD.
(c) N/A
</t>
  </si>
  <si>
    <t>Warehouse On-Site Emissions-Action 3</t>
  </si>
  <si>
    <t>5c-5</t>
  </si>
  <si>
    <t>Promote Installation of Infrastructure Needed to Support Zero-Emission Vehicles and Equipment:  Collaborate with local governments, utilities, and local and state entities to promote
the installation of fueling infrastructure needed to support zero-emission trucks/vehicles, transport refrigeration units and cargo handling equipment.</t>
  </si>
  <si>
    <t>5c Action 3 Goals:
1. South Coast AQMD and SCE will provide outreach to all 43 existing warehouses within the San Bernardino, Muscoy community to encourage installation of infrastructure needed to support zero-emission vehicles and equipment.
2. Engage in outreach to any new/planned future sites (and project partners) and determine feasibility to install zero-emission electric infrastructure, serving potential zero-emission vehicles and/or equipment in the San Bernardino, Muscoy community.
3. South Coast AQMD and SCE will track adoption of zero-emission infrastructure and provide updates to the CSC.
4. Identify sites for installation of electrical infrastructure.</t>
  </si>
  <si>
    <t>1. Number of outreach events for existing warehouses.
2. Number of outreach events for new/planned warehouses.
3. Number of updates to the CSC.
4. List of sites for installation
of electrical infrastructure.</t>
  </si>
  <si>
    <t>Public Information and Outreach;
Collaboration</t>
  </si>
  <si>
    <t xml:space="preserve">1. Initiated collaboration with SCE for warehouse zero emission infrastructure outreach. SCE has also launched its Charge Ready 2 program. Similar to the Charge Ready Pilot and Charge Ready Transport programs, SCE will install and maintain the EV charging infrastructure, while the site host would own, operate and maintain the EV charging station.
2. Staff is evaluating different outreach opportunities for this goal.
3. Staff has initiated collaboration with SCE for other commitments, and will continue to do so for this as well.                                                      
4. This effort is ongoing. 
</t>
  </si>
  <si>
    <t>a) Staff worked with the CSC to identify community-identified projects to receive remaining Year 3 CAPP incentive funds, which includes $2 million for equipment and infrastructure at warehouses. Additionally, SCE has officially launched its Charge Ready 2 program. Similar to the Charge Ready Pilot and Charge Ready Transport programs, SCE will install and maintain the EV charging infrastructure, while the site host would own, operate and maintain the EV charging station.
b) Exposure reduction is anticipated.
c) N/A</t>
  </si>
  <si>
    <t>DISTRICT STRATEGIES
Chapter 5d-Omnitrans Bus Yard</t>
  </si>
  <si>
    <t>DISTRICT GOALS
Goals for Each Strategy in Chapter 5d of San Bernardino/Muscoy Plan</t>
  </si>
  <si>
    <t>Omnitrans Bus Yard-Action 1</t>
  </si>
  <si>
    <t>5d-2</t>
  </si>
  <si>
    <t>Conduct Air Monitoring to Identify the Composition and Level of Emissions Near the Omnitrans Bus Yard:  Air measurements near the Omnitrans Bus Yard; identify potential sources; conduct appropriate follow-up investigations.</t>
  </si>
  <si>
    <t>5d Action 1 Goals:
1. Conduct measurements near Omnitrans to identify potential sources of emissions.
2. Provide quarterly or semiannual updates to the CSC on air measurement data results and information collected.</t>
  </si>
  <si>
    <t xml:space="preserve">1. Qualitative status update on air measurement results.
2. Number of updates to the CSC.
</t>
  </si>
  <si>
    <t>Air Monitoring;
Enforcement</t>
  </si>
  <si>
    <t xml:space="preserve">1. June 2019 to present – Air measurements and monitoring investigations are ongoing
2. Updates provided at October 2019 and August 2020 CSC meetings
</t>
  </si>
  <si>
    <t xml:space="preserve">3
</t>
  </si>
  <si>
    <r>
      <rPr>
        <b/>
        <sz val="11"/>
        <color theme="8"/>
        <rFont val="Calibri"/>
        <family val="2"/>
        <scheme val="minor"/>
      </rPr>
      <t>0</t>
    </r>
    <r>
      <rPr>
        <sz val="11"/>
        <color theme="1"/>
        <rFont val="Calibri"/>
        <family val="2"/>
        <scheme val="minor"/>
      </rPr>
      <t xml:space="preserve">
</t>
    </r>
  </si>
  <si>
    <t>(a) Methane measurements were conducted on 11 different days between June and August 2021 with South Coast AQMD’s mobile platform in the SBM community and around the Omnitrans bus yard. Aerodyne Mobile Laboratory (AML) (contractor) visited the area surrounding the bus yard on five different days to measure ambient air quality, and sample stormdrains and manholes in the area. Aclima Inc. (contractor) is currently conducting methane measurements in SBM, including areas around the bus yard. OCE conducted surveillance and an inspection of the Omnitrans facility in August 2019. A Notice to Comply was issued and has since been resolved. The findings did not conclude the source of the methane that was detected by Monitoring, nor were any violations of air quality rules or regulations. Further, a second Omnitrans facility in SBM was inspected in January 2020, again with no violations observed. Lastly, the Omnitrans facility was once again inspected in August 2020 and received a Notice to Comply, which has since been resloved.
(b) TBD 
(c) None</t>
  </si>
  <si>
    <t>Omnitrans Bus Yard-Action 2</t>
  </si>
  <si>
    <t>5d-3</t>
  </si>
  <si>
    <t>Support Omnitrans’s Transition to Zero-Emission Buses: Support Omnitrans’s efforts to accelerate the deployment of zero-emission buses and supporting infrastructure (e.g., letters of support); provide information on incentive opportunities.</t>
  </si>
  <si>
    <t>5d Action 2 Goals:
1. Develop proposals and apply for grants that accelerate the deployment of zero emission buses and electric vehicle chargers, in collaboration with Omnitrans.
2. Replace the total fleet with electric buses, subject to availability of resources.</t>
  </si>
  <si>
    <t xml:space="preserve">1. Dollar amounts invested in incentives
2. (a) Number of incentive projects implemented; and
(b) Emissions reductions from incentive projects </t>
  </si>
  <si>
    <t xml:space="preserve">1. May 2019 and March 2020 – Provided letter of support for Omnitrans' grant proposals
2. Outreach for Moyer funding opportunities provided via webcast (in lieu of public workshops in the community due to COVID-19) posted on www.aqmd.gov/moyer. 
</t>
  </si>
  <si>
    <t xml:space="preserve">Outreach for Moyer funding opportunities provided via webcast (in lieu of public workshops due to COVID-19) posted on www.aqmd.gov/moyer; additional outreach was conducted through LA EJ Network Symposium in June 2021 (virtually) and in-person at the City of SB Truckers Summit in May 2021
</t>
  </si>
  <si>
    <t xml:space="preserve">Webcasts only on www.aqmd.gov/moyer; webcast thru the LA EJ Network Symposium;
In-person in City of San Bernardino
</t>
  </si>
  <si>
    <t xml:space="preserve">0.3M
</t>
  </si>
  <si>
    <t xml:space="preserve">21 (Low-NOX)
</t>
  </si>
  <si>
    <t xml:space="preserve">0.6 TPY (NOX)
0 TPY (ROG)
0 TPY (DPM)
</t>
  </si>
  <si>
    <t xml:space="preserve">a) Omnitrans applied for grant proposals. 
b) Replacing fleet with cleaner technology will result in emission reductions. 
c) N/A
</t>
  </si>
  <si>
    <t>DISTRICT STRATEGIES
Chapter 5e-Railyards</t>
  </si>
  <si>
    <t>DISTRICT GOALS
Goals for Each Strategy in Chapter 5e of San Bernardino/Muscoy Plan</t>
  </si>
  <si>
    <t>Railyards-Action 1</t>
  </si>
  <si>
    <t>5e-5</t>
  </si>
  <si>
    <t>Reduce Emissions from Railyards: Pursue development of indirect source requirements; work with CARB to develop new requirements; work with local utilities and state agencies to encourage ZE infrastructure installation; continue to support CARB's US EPA petition for new national locomotive emission standards; work with BNSF railyard to replace diesel fueled equipment with cleaner technologies; conduct air measurements; and use emissions inventory and air monitoring information to identify possible emissions reductions.</t>
  </si>
  <si>
    <t>5e Action 1 Goals:
1. Provide semiannual updates and engage the CSC on new requirements being developed by CARB and South Coast AQMD
2. Provide quarterly or annual updates to the CSC on air monitoring results.
3. Replace two line haul and two switcher locomotives at the BNSF railyard through incentive funding programs.
4. Achieve emission reductions through mobile source incentives and statewide mobile source regulation measures as specified in Chapter 5a.</t>
  </si>
  <si>
    <t>1. Number of updates to the CSC on railyard requirements.
2. Number of updates to the CSC on air monitoring results.
3. (a) Dollar amounts invested in incentives; (b) Number of incentive projects implemented; and
(c) Emissions reductions from incentive projects.
4. Emissions reductions from mobile source regulation measures.</t>
  </si>
  <si>
    <t>Rules and Regulations;
Incentives;
Collaboration;
Air Monitoring</t>
  </si>
  <si>
    <t xml:space="preserve">1.Requirements being developed is ongoing.
2.Mobile monitoring has been and continues to be conducted measuring diesel exhaust emission markers such as particulate matter (PM), black carbon (BC), ultrafine particles (UFP), and nitrogen dioxide (NO2). 
3. Outreach for Moyer funding opportunities provided via webcast (in lieu of public workshops in the community due to COVID-19) posted on www.aqmd.gov/moyer;
Additional resources and information will be provided to BSNF should they apply for funding under current Moyer solicitation.
4. This is ongoing.
</t>
  </si>
  <si>
    <t xml:space="preserve">Community Meetings/Board Updates
</t>
  </si>
  <si>
    <t xml:space="preserve">5 post CERP Adoption
</t>
  </si>
  <si>
    <t xml:space="preserve">Diamond Bar, Boyle Heights, San Bernardino
</t>
  </si>
  <si>
    <t xml:space="preserve">0
</t>
  </si>
  <si>
    <t xml:space="preserve">30+
</t>
  </si>
  <si>
    <t xml:space="preserve">CARB, High Speed Rail Authority, Energy Commission, Public Utilities Commission, Southern California Public Power Authority
</t>
  </si>
  <si>
    <t xml:space="preserve">-Joint CARB/South Coast AQMD staff update to Governing Board 4/3/20
-Staff updates to Mobile Source Committee 3/20/20 and 9/20/19
</t>
  </si>
  <si>
    <t xml:space="preserve">a) Regulations under development. Incentives opportunities are ongoing.
b) Rail yards and locomotives are heavy emitters of Diesel Particulate Matter (DPM), which is considered a toxic air contaminant that contributes to the majority of the cancer risk in the South Coast Air Basin. Reducing DPM emissions from rail yards and locomotives by replacing on-site equipment and locomotives with cleaner technology will decrease the exposure of the community to harmful pollutants, such as DPM.
c) South Coast AQMD does not have jurisdiction over rail yards or locomotives. </t>
  </si>
  <si>
    <t xml:space="preserve">(a &amp; b) Rule adoption moved from December 2020 to 2nd quarter 2021 due to COVID-19-related delays (staffing and outreach). Rule development has began. 
(c) N/A
</t>
  </si>
  <si>
    <t>DISTRICT STRATEGIES
Chapter 5f-Concrete Batch Plants, Asphalt, and Aggregate Plants</t>
  </si>
  <si>
    <t>DISTRICT GOALS
Goals for Each Strategy in Chapter 5f of San Bernardino/Muscoy Plan</t>
  </si>
  <si>
    <t>Concrete Batch Plants, Asphalt, and Aggregate Plants-Action 1</t>
  </si>
  <si>
    <t>5f-4</t>
  </si>
  <si>
    <t>Reduce Fugitive Dust, Particulate Matter (PM10) and Odors from Concrete Batch, Asphalt Batch, and Rock and Aggregate Plants:  Provide public outreach information for the community on Rules 402, 403, 1155, and 1157 requirements; conduct focused air monitoring.</t>
  </si>
  <si>
    <t>5f Action 1 Goals:
1. Hold a public outreach event for the first year of the implementation period to explain the requirements of Rules 402, 403, 1155, and 1157, and the South Coast AQMD’s complaint process. If necessary, determine if additional annual outreach events are needed.
2. Provide quarterly or semiannual updates to the CSC on enforcement activities.
3. Conduct air monitoring near Robertson’s Ready Mix and Vulcan Materials in year one.</t>
  </si>
  <si>
    <t>1. Number of outreach events
2. Number of updates to the CSC.
3. Qualitative status update on air measurement results.</t>
  </si>
  <si>
    <t>Public Information and Outreach;
Air Monitoring;
Enforcement</t>
  </si>
  <si>
    <t xml:space="preserve">1. In-person outreach events were impacted by COVID-19.
2. Periodic updates will be given at CSC meetings
3. A combination of mobile and fixed air monitoring has been conducted near the identified facilities, including measurement of PM10 as surrogate for dust emissions and sample collection for hexavalent chromium that could be emitted from cement handling facilities. 
</t>
  </si>
  <si>
    <t xml:space="preserve">8
</t>
  </si>
  <si>
    <t xml:space="preserve">a) Air monitoring have been conducted and a set of 10 samples were collected upwind and downwind of both facilities and hexavalent chromium levels were at typical background levels. Inspections have been conducted at all of the identified asphalt/cement/aggregate plants, some more than once. The "report back" to the CSC was delayed as a result of the COVID-19 pandemic. The report back  continues to be delayed but should be completed in the second half of 2021. 
b) The health benefits of conducting inspections at these facilities is in the verification that they are complying with applicable rules and regulations. Compliance results in lower emissions and exposures. 
c) N/A
</t>
  </si>
  <si>
    <t>DISTRICT STRATEGIES
Chapter 5g-Exposure Reduction for Sensitive Populations in Schools, Childcare Centers, and Homes</t>
  </si>
  <si>
    <t>DISTRICT GOALS
Goals for Each Strategy in Chapter 5g of San Bernardino/Muscoy Plan</t>
  </si>
  <si>
    <t>Exposure Reduction-Action 1</t>
  </si>
  <si>
    <t>5g-5</t>
  </si>
  <si>
    <t>Reduce Exposure to Harmful Air Pollutants through Public Outreach: Provide air quality related programs to schools (like EJCP Clean Air Ranger Education (CARE) and Why Air Quality Matters (WHAM)); partner with SB County public health department to provide information on how to receive air quality advisories and reduce exposure to air pollution; partner with community based organizations to share information at schools on asthma programs; partner with Safe Routes to School to provide information on programs such as walkability and active transportation; work with appropriate parties to negotiate access to conduct school-based air monitoring.</t>
  </si>
  <si>
    <t>5g Action 1 Goals:
1. Participate in six public outreach events (e.g., health fairs, community events) during the implementation period of this CERP and provide air quality related information to reduce exposure.
2. Provide information relating to air quality effects on young children and reducing exposure to facilities where children are located (e.g. preschools, childcare centers, charter schools, etc.). Outreach will be prioritized based on CSC input during the implementation of the CERP. Present CARE and WHAM programs in at least two schools during the implementation period of this CERP, with the possibility of continuing for up
to three years.
3. Collaborate with community-based organizations (e.g., ChICCCAA, CCAEJ) and co-engage in outreach meetings.
4. Conduct school-based air monitoring.</t>
  </si>
  <si>
    <t>1. Number of outreach events
2. Number of updates to the CSC.
3. Number of meetings with other agencies/organizations.
4. Qualitative status update on air measurement results at schools.</t>
  </si>
  <si>
    <t>Public Information and Outreach;
Collaboration;
Air Monitoring</t>
  </si>
  <si>
    <t xml:space="preserve">1. COVID-19 impacted in-person outreach events. The May 2020 CSC meeting included a CSC member  presentation on Safe Routes to Schools. 
2. Six WHAM presentations in SBM. 
3. CSC Updates / CSC Presentation - Safe Routes to Schools
4. Working with CSC members to establish a sensor network for SBM community.
</t>
  </si>
  <si>
    <t xml:space="preserve">Safe Routes to Schools Presentation, WHAM Presentations
</t>
  </si>
  <si>
    <t xml:space="preserve">7
</t>
  </si>
  <si>
    <t xml:space="preserve">Virtual - Zoom
</t>
  </si>
  <si>
    <r>
      <rPr>
        <b/>
        <sz val="10"/>
        <color theme="8"/>
        <rFont val="Arial"/>
        <family val="2"/>
      </rPr>
      <t>0</t>
    </r>
    <r>
      <rPr>
        <b/>
        <sz val="10"/>
        <color theme="1"/>
        <rFont val="Arial"/>
        <family val="2"/>
      </rPr>
      <t xml:space="preserve">
</t>
    </r>
  </si>
  <si>
    <r>
      <rPr>
        <b/>
        <sz val="10"/>
        <color theme="8"/>
        <rFont val="Arial"/>
        <family val="2"/>
      </rPr>
      <t>0</t>
    </r>
    <r>
      <rPr>
        <sz val="10"/>
        <rFont val="Arial"/>
        <family val="2"/>
      </rPr>
      <t xml:space="preserve">
</t>
    </r>
  </si>
  <si>
    <t xml:space="preserve">a) COVID-19 impacted in-person outreach events. The May 2020 CSC meeting included a CSC member presentation on Safe Routes to Schools. Six WHAM presentations have occurred in SBM. Working with CSC members to establish a sensor network for SBM community. So far 6 sensors have been deployed.
b) Exposure reduction is anticipated through outreach.
c) N/A
</t>
  </si>
  <si>
    <t>Exposure Reduction-Action 2</t>
  </si>
  <si>
    <t>5g-7</t>
  </si>
  <si>
    <t>Reduce Exposure to Harmful Air Pollutants at Schools, Childcare Centers, and Community Centers:   Work with appropriate entities to implement the installation of high efficiency air filtration systems; work with the community to prioritize schools, childcare centers,
and community centers near truck routes, railyards, and concrete batch plants; work with appropriate agencies to replace filters at schools with air filtration systems
and installation at schools without these systems</t>
  </si>
  <si>
    <t>5g Action 2 Goals:
1. Installation of air filtration systems in schools, childcare centers, and community centers with priority given to schools located in areas with high diesel PM levels and close to facilities identified as a priority by the CSC.</t>
  </si>
  <si>
    <t>1. Number of air filtration systems installed.</t>
  </si>
  <si>
    <t>Exposure Reduction</t>
  </si>
  <si>
    <t xml:space="preserve">1.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Funding was approved by CARB. Staff also worked with the CSC to determine allocation of Year 3 CAPP incentive funds. The CSC selected to allocate $3 million to fund air filtration system installation and replacement filters at schools.
</t>
  </si>
  <si>
    <t xml:space="preserve">Multiple 
</t>
  </si>
  <si>
    <t xml:space="preserve">
</t>
  </si>
  <si>
    <t xml:space="preserve">a)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Staff also worked with the CSC to determine allocation of Year 3 CAPP incentive funds. The CSC selected to allocate $3 million to fund air filtration system installation and replacement filters at schools.
b) High-efficiency air filtration systems have been shown to reduce concentrations of particulate matter less than or equal to 2.5 microns (PM2.5), including diesel particulate matter (DPM), by 87% to 96% on average. 
c) N/A
</t>
  </si>
  <si>
    <t>Exposure Reduction-Action 3</t>
  </si>
  <si>
    <t>5g-8</t>
  </si>
  <si>
    <t>Reduce Exposure to Harmful Air Pollutants at Homes: Identify new or existing technologies, programs, and funding sources that can provide the most effective air filtration systems in homes.</t>
  </si>
  <si>
    <t>5g Action 3 Goals:
1. Partner with appropriate entities to determine new or existing programs that can provide home filtration systems and weatherization.
2. If funding or programs become available, share information with CSC.</t>
  </si>
  <si>
    <t>1. Number of meetings with other agencies/organizations.
2. Number of updates to the CSC.</t>
  </si>
  <si>
    <t>Exposure Reduction;
Incentives;
Public Information and Outreach</t>
  </si>
  <si>
    <t xml:space="preserve">1. Staff has conducted  meetings with contractors and community members to develop a plan for a residential air filtration pilot study, funded by a Supplemental Environmental Project (SEP). 
2. Provided update to CSC regarding Residential Air Filtration Pilot Study at Quarterly CSC Meeting 2 in May, 2020.
</t>
  </si>
  <si>
    <t xml:space="preserve">Quarterly CSC Meeting 2
</t>
  </si>
  <si>
    <t xml:space="preserve">1
</t>
  </si>
  <si>
    <t xml:space="preserve">Virtual Zoom platform
</t>
  </si>
  <si>
    <t xml:space="preserve">Multiple 
</t>
  </si>
  <si>
    <t xml:space="preserve">Contractor(s)
Community Members; CARB staff
</t>
  </si>
  <si>
    <t xml:space="preserve">Two CARB Supplemental Environmental Projects (SEP) required action by the South Coast AQMD Governing Board and were approved in the April 2020 Governing Board Meeting minutes.
</t>
  </si>
  <si>
    <t xml:space="preserve">a) In April 2020, the South Coast AQMD Board approved two CARB Supplemental Environmental Projects to initiate a residential air filtration pilot study in EJ communities. This study will inform future residential air filtration deployment projects by establishing protocols for monitoring and optimal configuration.  An update was provided to the CSC at the CSC Quarterly Update Meeting 2 in May, 2020.
b) High-efficiency air filtration systems have been shown to reduce concentrations of particulate matter less than or equal to 2.5 microns (PM2.5), including diesel particulate matter (DPM), by 87% to 96% on average. 
c) N/A
</t>
  </si>
  <si>
    <t>Exposure Reduction-Action 4</t>
  </si>
  <si>
    <t>5g-9</t>
  </si>
  <si>
    <t>Increase Green Space in Areas Where People Spend Time:  Identify new or existing sources or programs that can provide funding for tree
planting. If funding or programs become available, share information with CSC members.</t>
  </si>
  <si>
    <t>5g Action 4 Goals:
1. Partner with other entities to determine new or existing sources or programs that can provide funding for tree planting. If funding or programs are available, share information with CSC members.</t>
  </si>
  <si>
    <t>1. Number of meetings with other agencies/organizations.  Number of updates to the CSC.</t>
  </si>
  <si>
    <t xml:space="preserve">1. Staff has reached out to other entities to provide information and offer letters of support on tree planting programs, such as the Treecovery ReLeaf grant, Environmental Enhancement and Mitigation fund, and the Urban Greening Grant Program administered by the California Natural Resources Agency. Staff is continuing to seek new or existing sources or programs that can provide funding for tree planting.
</t>
  </si>
  <si>
    <t xml:space="preserve">City of San Bernardino, San Bernardino County, Safe Routes Partnership
</t>
  </si>
  <si>
    <t xml:space="preserve">a) Staff has reached out to other entities to provide information and offer letters of support on tree planting programs, such as the Treecovery ReLeaf grant, the Environmental Enhancement and Mitigation fund, and the Urban Greening Grant Program administered by the California Natural Resources Agency. Staff is continuing to seek new or existing sources or programs that can provide funding for tree planting.
b) As a proximity-based buffer, green spaces can reduce ambient PM concentrations, enhances atmospheric CO2 removal, and encourages vertical dispersion of pollutant emissions instead of horizontal. 
c) Land use or permitting issues relating to tree planting are anticipated but have not been identified at this time.
</t>
  </si>
  <si>
    <t>Exposure Reduction-Action 5</t>
  </si>
  <si>
    <t>Replace Older School Buses:  Identify new or existing sources or programs that can provide funding for alternative fueled
school buses</t>
  </si>
  <si>
    <t>5g Action 5 Goals:
1. Partner with other entities to determine new or existing sources or programs that can provide funding for near zero or zero-emission school buses.</t>
  </si>
  <si>
    <t>1. Number of meetings with other agencies/organizations.</t>
  </si>
  <si>
    <t>Public Information and Outreach</t>
  </si>
  <si>
    <t xml:space="preserve">1. Staff is continuing to seek new or existing sources or programs that can provide funding for near zero or zero-emission school buses.
</t>
  </si>
  <si>
    <r>
      <t xml:space="preserve">a) Staff is continuing to seek new or existing sources or programs that can provide funding for near zero or zero-emission school buses; in the latest Lower-Emission School Bus solicitation released in OCT 2020, up to 38 school buses in SB county will be funded to REPL older, diesel buses with new alternative fuel buses for $10.4M (pending NOV Board approval).
b) Diesel bus emissions contribute to both regional and local pollutants that impact the community. Encouraging the deployment and complete fleet turnover would decrease regional NOx and local concentrations of diesel particulate matter. Reducing each of these pollutants would directly benefit the community, reducing acute respiratory distress and inflammation, and chronic exacerbation of respiratory diseases and/or development of cancer.
c) N/A
</t>
    </r>
    <r>
      <rPr>
        <sz val="10"/>
        <color rgb="FFFF0000"/>
        <rFont val="Arial"/>
        <family val="2"/>
      </rPr>
      <t>Requested Reviewer:
TAO - INCENTIVES - [VICKI/WALTER]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</si>
</sst>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48">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b/>
      <sz val="12"/>
      <color theme="1"/>
      <name val="Avenir LT Std 55 Roman"/>
      <family val="2"/>
    </font>
    <font>
      <sz val="11"/>
      <color theme="1"/>
      <name val="Avenir LT Std 55 Roman"/>
      <family val="2"/>
    </font>
    <font>
      <b/>
      <u/>
      <sz val="11"/>
      <color theme="1"/>
      <name val="Avenir LT Std 55 Roman"/>
      <family val="2"/>
    </font>
    <font>
      <b/>
      <sz val="10"/>
      <color rgb="FF00B050"/>
      <name val="Avenir LT Std 55 Roman"/>
      <family val="2"/>
    </font>
    <font>
      <b/>
      <sz val="10"/>
      <color rgb="FFFF0000"/>
      <name val="Avenir LT Std 55 Roman"/>
      <family val="2"/>
    </font>
    <font>
      <sz val="10"/>
      <color theme="0" tint="-0.249977111117893"/>
      <name val="Avenir LT Std 55 Roman"/>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sz val="10"/>
      <name val="Avenir LT Std 55 Roman"/>
      <family val="2"/>
    </font>
    <font>
      <sz val="11"/>
      <name val="Calibri"/>
      <family val="2"/>
      <scheme val="minor"/>
    </font>
    <font>
      <sz val="11"/>
      <color rgb="FF9C0006"/>
      <name val="Calibri"/>
      <family val="2"/>
      <scheme val="minor"/>
    </font>
    <font>
      <sz val="10"/>
      <name val="Arial"/>
      <family val="2"/>
    </font>
    <font>
      <sz val="10"/>
      <color theme="0" tint="-0.249977111117893"/>
      <name val="Arial"/>
      <family val="2"/>
    </font>
    <font>
      <sz val="11"/>
      <name val="Arial"/>
      <family val="2"/>
    </font>
    <font>
      <b/>
      <sz val="14"/>
      <color theme="1"/>
      <name val="Calibri"/>
      <family val="2"/>
      <scheme val="minor"/>
    </font>
    <font>
      <b/>
      <sz val="12"/>
      <color theme="1"/>
      <name val="Calibri"/>
      <family val="2"/>
      <scheme val="minor"/>
    </font>
    <font>
      <sz val="11"/>
      <color theme="1"/>
      <name val="Calibri"/>
      <family val="2"/>
    </font>
    <font>
      <sz val="10"/>
      <color rgb="FFFF0000"/>
      <name val="Arial"/>
      <family val="2"/>
    </font>
    <font>
      <sz val="10"/>
      <color theme="8"/>
      <name val="Arial"/>
      <family val="2"/>
    </font>
    <font>
      <b/>
      <sz val="10"/>
      <color rgb="FFFF0000"/>
      <name val="Arial"/>
      <family val="2"/>
    </font>
    <font>
      <b/>
      <sz val="10"/>
      <color theme="8"/>
      <name val="Arial"/>
      <family val="2"/>
    </font>
    <font>
      <b/>
      <sz val="10"/>
      <color theme="1"/>
      <name val="Arial"/>
      <family val="2"/>
    </font>
    <font>
      <b/>
      <sz val="11"/>
      <color theme="8"/>
      <name val="Calibri"/>
      <family val="2"/>
      <scheme val="minor"/>
    </font>
    <font>
      <sz val="10"/>
      <name val="Avenir LT Std 55 Roman"/>
      <family val="2"/>
    </font>
    <font>
      <sz val="10"/>
      <color theme="1"/>
      <name val="Arial"/>
    </font>
  </fonts>
  <fills count="13">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C7CE"/>
      </patternFill>
    </fill>
    <fill>
      <patternFill patternType="solid">
        <fgColor theme="8" tint="0.79998168889431442"/>
        <bgColor indexed="64"/>
      </patternFill>
    </fill>
    <fill>
      <patternFill patternType="solid">
        <fgColor theme="2" tint="-9.9978637043366805E-2"/>
        <bgColor indexed="64"/>
      </patternFill>
    </fill>
  </fills>
  <borders count="66">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medium">
        <color indexed="64"/>
      </right>
      <top style="medium">
        <color indexed="64"/>
      </top>
      <bottom style="double">
        <color indexed="64"/>
      </bottom>
      <diagonal/>
    </border>
    <border>
      <left style="medium">
        <color indexed="64"/>
      </left>
      <right style="medium">
        <color indexed="64"/>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right style="medium">
        <color indexed="64"/>
      </right>
      <top/>
      <bottom style="medium">
        <color indexed="64"/>
      </bottom>
      <diagonal/>
    </border>
    <border>
      <left style="thin">
        <color auto="1"/>
      </left>
      <right style="medium">
        <color indexed="64"/>
      </right>
      <top style="double">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double">
        <color indexed="64"/>
      </top>
      <bottom style="thin">
        <color auto="1"/>
      </bottom>
      <diagonal/>
    </border>
    <border>
      <left style="medium">
        <color indexed="64"/>
      </left>
      <right style="thin">
        <color auto="1"/>
      </right>
      <top style="thin">
        <color auto="1"/>
      </top>
      <bottom/>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indexed="64"/>
      </diagonal>
    </border>
  </borders>
  <cellStyleXfs count="6">
    <xf numFmtId="0" fontId="0" fillId="0" borderId="0"/>
    <xf numFmtId="44" fontId="11" fillId="0" borderId="0" applyFont="0" applyFill="0" applyBorder="0" applyAlignment="0" applyProtection="0"/>
    <xf numFmtId="0" fontId="17" fillId="0" borderId="0" applyNumberFormat="0" applyFill="0" applyBorder="0" applyAlignment="0" applyProtection="0"/>
    <xf numFmtId="0" fontId="27" fillId="8" borderId="0" applyNumberFormat="0" applyBorder="0" applyAlignment="0" applyProtection="0"/>
    <xf numFmtId="0" fontId="33" fillId="10" borderId="0" applyNumberFormat="0" applyBorder="0" applyAlignment="0" applyProtection="0"/>
    <xf numFmtId="43" fontId="11" fillId="0" borderId="0" applyFont="0" applyFill="0" applyBorder="0" applyAlignment="0" applyProtection="0"/>
  </cellStyleXfs>
  <cellXfs count="295">
    <xf numFmtId="0" fontId="0" fillId="0" borderId="0" xfId="0"/>
    <xf numFmtId="0" fontId="2" fillId="0" borderId="0" xfId="0" applyFont="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6" fillId="0" borderId="0" xfId="0" applyFont="1" applyAlignment="1"/>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applyAlignment="1">
      <alignment wrapText="1"/>
    </xf>
    <xf numFmtId="0" fontId="22" fillId="0" borderId="0" xfId="0" applyFont="1"/>
    <xf numFmtId="0" fontId="22" fillId="0" borderId="0" xfId="0" applyFont="1" applyAlignment="1"/>
    <xf numFmtId="0" fontId="7" fillId="6" borderId="0" xfId="0" applyFont="1" applyFill="1" applyAlignment="1">
      <alignment wrapText="1"/>
    </xf>
    <xf numFmtId="0" fontId="7" fillId="6" borderId="0" xfId="0" applyFont="1" applyFill="1"/>
    <xf numFmtId="0" fontId="7" fillId="0" borderId="0" xfId="0" applyFont="1" applyFill="1" applyAlignment="1">
      <alignment wrapText="1"/>
    </xf>
    <xf numFmtId="0" fontId="7" fillId="0" borderId="0" xfId="0" applyFont="1" applyFill="1"/>
    <xf numFmtId="0" fontId="23" fillId="0" borderId="0" xfId="0" applyFont="1" applyAlignment="1">
      <alignment wrapText="1"/>
    </xf>
    <xf numFmtId="0" fontId="22" fillId="0" borderId="0" xfId="0" applyFont="1" applyAlignment="1">
      <alignment wrapText="1"/>
    </xf>
    <xf numFmtId="0" fontId="23" fillId="0" borderId="0" xfId="0" applyFont="1" applyAlignment="1"/>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wrapText="1"/>
    </xf>
    <xf numFmtId="0" fontId="3" fillId="0" borderId="5" xfId="0" applyFont="1" applyBorder="1" applyAlignment="1">
      <alignment horizontal="center" vertical="center" wrapText="1"/>
    </xf>
    <xf numFmtId="0" fontId="3" fillId="7" borderId="34" xfId="0" applyFont="1" applyFill="1" applyBorder="1" applyAlignment="1">
      <alignment wrapText="1"/>
    </xf>
    <xf numFmtId="0" fontId="3" fillId="7" borderId="35" xfId="0" applyFont="1" applyFill="1" applyBorder="1" applyAlignment="1">
      <alignment wrapText="1"/>
    </xf>
    <xf numFmtId="0" fontId="7" fillId="7" borderId="5" xfId="0" applyFont="1" applyFill="1" applyBorder="1" applyAlignment="1">
      <alignment wrapText="1"/>
    </xf>
    <xf numFmtId="0" fontId="7" fillId="7" borderId="22" xfId="0" applyFont="1" applyFill="1" applyBorder="1" applyAlignment="1">
      <alignment wrapText="1"/>
    </xf>
    <xf numFmtId="0" fontId="2" fillId="7" borderId="36" xfId="0" applyFont="1" applyFill="1" applyBorder="1" applyAlignment="1">
      <alignment wrapText="1"/>
    </xf>
    <xf numFmtId="0" fontId="1" fillId="0" borderId="0" xfId="0" applyFont="1"/>
    <xf numFmtId="0" fontId="2" fillId="0" borderId="0" xfId="0" applyFont="1" applyFill="1" applyAlignment="1">
      <alignment wrapText="1"/>
    </xf>
    <xf numFmtId="1" fontId="20" fillId="0" borderId="5" xfId="0" applyNumberFormat="1" applyFont="1" applyFill="1" applyBorder="1" applyAlignment="1">
      <alignment horizontal="center" vertical="top" wrapText="1" shrinkToFit="1"/>
    </xf>
    <xf numFmtId="49" fontId="16" fillId="0" borderId="5" xfId="0" applyNumberFormat="1" applyFont="1" applyFill="1" applyBorder="1" applyAlignment="1">
      <alignment vertical="top" wrapText="1"/>
    </xf>
    <xf numFmtId="0" fontId="16" fillId="0" borderId="5" xfId="0" applyFont="1" applyFill="1" applyBorder="1" applyAlignment="1">
      <alignment vertical="top" wrapText="1"/>
    </xf>
    <xf numFmtId="0" fontId="16" fillId="0" borderId="34" xfId="0" applyFont="1" applyFill="1" applyBorder="1" applyAlignment="1">
      <alignment vertical="top" wrapText="1"/>
    </xf>
    <xf numFmtId="0" fontId="2" fillId="0" borderId="5" xfId="0" applyFont="1" applyFill="1" applyBorder="1" applyAlignment="1">
      <alignment vertical="top" wrapText="1"/>
    </xf>
    <xf numFmtId="0" fontId="16" fillId="0" borderId="20" xfId="0" applyFont="1" applyFill="1" applyBorder="1" applyAlignment="1">
      <alignment vertical="top" wrapText="1"/>
    </xf>
    <xf numFmtId="0" fontId="26" fillId="0" borderId="39" xfId="0" applyFont="1" applyFill="1" applyBorder="1" applyAlignment="1">
      <alignment horizontal="center" vertical="top" wrapText="1"/>
    </xf>
    <xf numFmtId="0" fontId="16" fillId="0" borderId="22" xfId="0" applyFont="1" applyFill="1" applyBorder="1" applyAlignment="1">
      <alignment vertical="top" wrapText="1"/>
    </xf>
    <xf numFmtId="0" fontId="2" fillId="0" borderId="22" xfId="0" applyFont="1" applyBorder="1" applyAlignment="1">
      <alignment vertical="top" wrapText="1"/>
    </xf>
    <xf numFmtId="0" fontId="7" fillId="7" borderId="34" xfId="0" applyFont="1" applyFill="1" applyBorder="1" applyAlignment="1">
      <alignment wrapText="1"/>
    </xf>
    <xf numFmtId="0" fontId="7" fillId="7" borderId="34" xfId="0" applyFont="1" applyFill="1" applyBorder="1" applyAlignment="1">
      <alignment horizontal="center" wrapText="1"/>
    </xf>
    <xf numFmtId="0" fontId="2" fillId="7" borderId="34" xfId="0" applyFont="1" applyFill="1" applyBorder="1" applyAlignment="1">
      <alignment wrapText="1"/>
    </xf>
    <xf numFmtId="0" fontId="16" fillId="0" borderId="5" xfId="0" applyFont="1" applyBorder="1" applyAlignment="1">
      <alignment vertical="top" wrapText="1"/>
    </xf>
    <xf numFmtId="0" fontId="25" fillId="0" borderId="0" xfId="0" applyFont="1" applyFill="1" applyAlignme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 fillId="6" borderId="0" xfId="0" applyFont="1" applyFill="1" applyAlignment="1">
      <alignment vertical="center"/>
    </xf>
    <xf numFmtId="0" fontId="1" fillId="0" borderId="0" xfId="0" applyFont="1" applyFill="1" applyAlignment="1">
      <alignment vertical="center"/>
    </xf>
    <xf numFmtId="49" fontId="2" fillId="0" borderId="0" xfId="0" applyNumberFormat="1" applyFont="1" applyAlignment="1">
      <alignment wrapText="1"/>
    </xf>
    <xf numFmtId="0" fontId="29" fillId="0" borderId="0" xfId="0" applyFont="1" applyAlignment="1">
      <alignment vertical="center"/>
    </xf>
    <xf numFmtId="0" fontId="2" fillId="0" borderId="10" xfId="0" applyFont="1" applyBorder="1" applyAlignment="1">
      <alignment wrapText="1"/>
    </xf>
    <xf numFmtId="0" fontId="2" fillId="0" borderId="0" xfId="0" applyFont="1" applyBorder="1" applyAlignment="1">
      <alignment wrapText="1"/>
    </xf>
    <xf numFmtId="0" fontId="3" fillId="2" borderId="23" xfId="0" applyFont="1" applyFill="1" applyBorder="1" applyAlignment="1">
      <alignment horizontal="center" wrapText="1"/>
    </xf>
    <xf numFmtId="0" fontId="3" fillId="2" borderId="15" xfId="0" applyFont="1" applyFill="1" applyBorder="1" applyAlignment="1">
      <alignment horizontal="center" wrapText="1"/>
    </xf>
    <xf numFmtId="49" fontId="3" fillId="2" borderId="16" xfId="0" applyNumberFormat="1" applyFont="1" applyFill="1" applyBorder="1" applyAlignment="1">
      <alignment horizontal="center" wrapText="1"/>
    </xf>
    <xf numFmtId="0" fontId="3" fillId="2" borderId="16" xfId="0" applyFont="1" applyFill="1" applyBorder="1" applyAlignment="1">
      <alignment horizontal="center" wrapText="1"/>
    </xf>
    <xf numFmtId="0" fontId="3" fillId="2" borderId="27" xfId="0" applyFont="1" applyFill="1" applyBorder="1" applyAlignment="1">
      <alignment horizont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2" borderId="17" xfId="0" applyFont="1" applyFill="1" applyBorder="1" applyAlignment="1">
      <alignment horizontal="left" wrapText="1"/>
    </xf>
    <xf numFmtId="0" fontId="3" fillId="2" borderId="12" xfId="0" applyFont="1" applyFill="1" applyBorder="1" applyAlignment="1">
      <alignment horizontal="left" wrapText="1"/>
    </xf>
    <xf numFmtId="0" fontId="3" fillId="2" borderId="14" xfId="0" applyFont="1" applyFill="1" applyBorder="1" applyAlignment="1">
      <alignment horizontal="left" wrapText="1"/>
    </xf>
    <xf numFmtId="0" fontId="2" fillId="0" borderId="18" xfId="0" applyFont="1" applyBorder="1" applyAlignment="1">
      <alignment horizontal="left" vertical="top"/>
    </xf>
    <xf numFmtId="0" fontId="2" fillId="0" borderId="20" xfId="0" applyFont="1" applyBorder="1" applyAlignment="1">
      <alignment horizontal="left" vertical="top"/>
    </xf>
    <xf numFmtId="0" fontId="2" fillId="0" borderId="20" xfId="0" applyFont="1" applyBorder="1" applyAlignment="1">
      <alignment horizontal="left" vertical="top" wrapText="1"/>
    </xf>
    <xf numFmtId="1" fontId="2" fillId="0" borderId="41" xfId="0" applyNumberFormat="1" applyFont="1" applyBorder="1" applyAlignment="1">
      <alignment horizontal="left" vertical="top" wrapText="1"/>
    </xf>
    <xf numFmtId="1" fontId="2" fillId="0" borderId="18" xfId="0" applyNumberFormat="1" applyFont="1" applyBorder="1" applyAlignment="1">
      <alignment horizontal="left" vertical="top" wrapText="1"/>
    </xf>
    <xf numFmtId="1" fontId="2" fillId="0" borderId="20" xfId="0" applyNumberFormat="1" applyFont="1" applyBorder="1" applyAlignment="1">
      <alignment horizontal="left" vertical="top" wrapText="1"/>
    </xf>
    <xf numFmtId="1" fontId="2" fillId="0" borderId="19" xfId="0" applyNumberFormat="1" applyFont="1" applyBorder="1" applyAlignment="1">
      <alignment horizontal="left" vertical="top" wrapText="1"/>
    </xf>
    <xf numFmtId="0" fontId="2" fillId="0" borderId="18" xfId="0" applyNumberFormat="1" applyFont="1" applyBorder="1" applyAlignment="1">
      <alignment horizontal="left" vertical="top" wrapText="1"/>
    </xf>
    <xf numFmtId="14" fontId="2" fillId="0" borderId="20" xfId="0" applyNumberFormat="1" applyFont="1" applyBorder="1" applyAlignment="1">
      <alignment horizontal="left" vertical="top" wrapText="1"/>
    </xf>
    <xf numFmtId="14" fontId="2" fillId="0" borderId="19" xfId="0" applyNumberFormat="1" applyFont="1" applyBorder="1" applyAlignment="1">
      <alignment horizontal="left" vertical="top" wrapText="1"/>
    </xf>
    <xf numFmtId="14" fontId="2" fillId="0" borderId="42" xfId="0" applyNumberFormat="1" applyFont="1" applyBorder="1" applyAlignment="1">
      <alignment horizontal="left" vertical="top" wrapText="1"/>
    </xf>
    <xf numFmtId="14" fontId="2" fillId="0" borderId="25" xfId="0" applyNumberFormat="1" applyFont="1" applyBorder="1" applyAlignment="1">
      <alignment horizontal="left" vertical="top" wrapText="1"/>
    </xf>
    <xf numFmtId="14" fontId="2" fillId="0" borderId="46" xfId="0" applyNumberFormat="1" applyFont="1" applyBorder="1" applyAlignment="1">
      <alignment horizontal="left" vertical="top" wrapText="1"/>
    </xf>
    <xf numFmtId="2" fontId="2" fillId="0" borderId="18" xfId="0" applyNumberFormat="1" applyFont="1" applyBorder="1" applyAlignment="1">
      <alignment horizontal="left" vertical="top" wrapText="1"/>
    </xf>
    <xf numFmtId="2" fontId="2" fillId="0" borderId="20" xfId="0" applyNumberFormat="1" applyFont="1" applyBorder="1" applyAlignment="1">
      <alignment horizontal="left" vertical="top" wrapText="1"/>
    </xf>
    <xf numFmtId="2" fontId="2" fillId="0" borderId="19"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18" xfId="0" applyNumberFormat="1"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top" wrapText="1"/>
    </xf>
    <xf numFmtId="1" fontId="2" fillId="0" borderId="29" xfId="0" applyNumberFormat="1" applyFont="1" applyBorder="1" applyAlignment="1">
      <alignment horizontal="left" vertical="top" wrapText="1"/>
    </xf>
    <xf numFmtId="1" fontId="2" fillId="0" borderId="4"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6" xfId="0" applyNumberFormat="1" applyFont="1" applyBorder="1" applyAlignment="1">
      <alignment horizontal="left" vertical="top" wrapText="1"/>
    </xf>
    <xf numFmtId="0" fontId="2" fillId="0" borderId="4" xfId="0" applyNumberFormat="1" applyFont="1" applyBorder="1" applyAlignment="1">
      <alignment horizontal="left" vertical="top" wrapText="1"/>
    </xf>
    <xf numFmtId="14" fontId="2" fillId="0" borderId="5" xfId="0" applyNumberFormat="1" applyFont="1" applyBorder="1" applyAlignment="1">
      <alignment horizontal="left" vertical="top" wrapText="1"/>
    </xf>
    <xf numFmtId="14" fontId="2" fillId="0" borderId="38"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2" fontId="2" fillId="0" borderId="6" xfId="0" applyNumberFormat="1" applyFont="1" applyBorder="1" applyAlignment="1">
      <alignment horizontal="left" vertical="top" wrapText="1"/>
    </xf>
    <xf numFmtId="1" fontId="2" fillId="0" borderId="7" xfId="0" applyNumberFormat="1" applyFont="1" applyBorder="1" applyAlignment="1">
      <alignment horizontal="left" vertical="top" wrapText="1"/>
    </xf>
    <xf numFmtId="1" fontId="2" fillId="0" borderId="8" xfId="0" applyNumberFormat="1" applyFont="1" applyBorder="1" applyAlignment="1">
      <alignment horizontal="left" vertical="top" wrapText="1"/>
    </xf>
    <xf numFmtId="1" fontId="2" fillId="0" borderId="9" xfId="0" applyNumberFormat="1" applyFont="1" applyBorder="1" applyAlignment="1">
      <alignment horizontal="left" vertical="top" wrapText="1"/>
    </xf>
    <xf numFmtId="0" fontId="2" fillId="0" borderId="7" xfId="0" applyNumberFormat="1" applyFont="1" applyBorder="1" applyAlignment="1">
      <alignment horizontal="left" vertical="top" wrapText="1"/>
    </xf>
    <xf numFmtId="14" fontId="2" fillId="0" borderId="8" xfId="0" applyNumberFormat="1" applyFont="1" applyBorder="1" applyAlignment="1">
      <alignment horizontal="left" vertical="top" wrapText="1"/>
    </xf>
    <xf numFmtId="14" fontId="2" fillId="0" borderId="9" xfId="0" applyNumberFormat="1" applyFont="1" applyBorder="1" applyAlignment="1">
      <alignment horizontal="left" vertical="top" wrapText="1"/>
    </xf>
    <xf numFmtId="14" fontId="2" fillId="0" borderId="43" xfId="0" applyNumberFormat="1" applyFont="1" applyBorder="1" applyAlignment="1">
      <alignment horizontal="left" vertical="top" wrapText="1"/>
    </xf>
    <xf numFmtId="14" fontId="2" fillId="0" borderId="7" xfId="0" applyNumberFormat="1" applyFont="1" applyBorder="1" applyAlignment="1">
      <alignment horizontal="left" vertical="top" wrapText="1"/>
    </xf>
    <xf numFmtId="2" fontId="2" fillId="0" borderId="7" xfId="0" applyNumberFormat="1" applyFont="1" applyBorder="1" applyAlignment="1">
      <alignment horizontal="left" vertical="top" wrapText="1"/>
    </xf>
    <xf numFmtId="2" fontId="2" fillId="0" borderId="8" xfId="0" applyNumberFormat="1" applyFont="1" applyBorder="1" applyAlignment="1">
      <alignment horizontal="left" vertical="top" wrapText="1"/>
    </xf>
    <xf numFmtId="2" fontId="2" fillId="0" borderId="9" xfId="0" applyNumberFormat="1" applyFont="1" applyBorder="1" applyAlignment="1">
      <alignment horizontal="left" vertical="top" wrapText="1"/>
    </xf>
    <xf numFmtId="0" fontId="2" fillId="0" borderId="44" xfId="0" applyFont="1" applyBorder="1" applyAlignment="1">
      <alignment horizontal="right"/>
    </xf>
    <xf numFmtId="49" fontId="2" fillId="0" borderId="0" xfId="0" applyNumberFormat="1" applyFont="1" applyAlignment="1"/>
    <xf numFmtId="0" fontId="2" fillId="0" borderId="0" xfId="0" applyFont="1" applyAlignment="1">
      <alignment horizontal="right"/>
    </xf>
    <xf numFmtId="0" fontId="2" fillId="0" borderId="0" xfId="0" applyFont="1" applyAlignment="1"/>
    <xf numFmtId="0" fontId="2" fillId="0" borderId="0" xfId="0" applyFont="1" applyAlignment="1">
      <alignment horizontal="left" wrapText="1"/>
    </xf>
    <xf numFmtId="0" fontId="2" fillId="0" borderId="0" xfId="0" applyFont="1"/>
    <xf numFmtId="0" fontId="3" fillId="2" borderId="11" xfId="0" applyFont="1" applyFill="1" applyBorder="1" applyAlignment="1">
      <alignment horizontal="center" wrapText="1"/>
    </xf>
    <xf numFmtId="0" fontId="3" fillId="2" borderId="37" xfId="0" applyFont="1" applyFill="1" applyBorder="1" applyAlignment="1">
      <alignment horizontal="center" wrapText="1"/>
    </xf>
    <xf numFmtId="0" fontId="30" fillId="5" borderId="13"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 fillId="2" borderId="24" xfId="0" applyFont="1" applyFill="1" applyBorder="1" applyAlignment="1">
      <alignment horizontal="center" wrapText="1"/>
    </xf>
    <xf numFmtId="0" fontId="3" fillId="2" borderId="40" xfId="0" applyFont="1" applyFill="1" applyBorder="1" applyAlignment="1">
      <alignment horizontal="left" wrapText="1"/>
    </xf>
    <xf numFmtId="0" fontId="2" fillId="0" borderId="4" xfId="0"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xf>
    <xf numFmtId="0" fontId="30" fillId="5" borderId="14" xfId="0" applyFont="1" applyFill="1" applyBorder="1" applyAlignment="1">
      <alignment horizontal="center"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38" xfId="0" applyFont="1" applyBorder="1" applyAlignment="1">
      <alignment horizontal="left" vertical="top" wrapText="1"/>
    </xf>
    <xf numFmtId="0" fontId="16" fillId="0" borderId="5" xfId="0" applyFont="1" applyBorder="1" applyAlignment="1">
      <alignment horizontal="center" vertical="top" wrapText="1"/>
    </xf>
    <xf numFmtId="0" fontId="16" fillId="0" borderId="5" xfId="0" applyFont="1" applyBorder="1" applyAlignment="1">
      <alignment horizontal="center" vertical="center" wrapText="1"/>
    </xf>
    <xf numFmtId="0" fontId="35" fillId="0" borderId="39" xfId="0" applyFont="1" applyFill="1" applyBorder="1" applyAlignment="1">
      <alignment horizontal="center" vertical="top" wrapText="1"/>
    </xf>
    <xf numFmtId="0" fontId="16" fillId="0" borderId="5" xfId="0" applyFont="1" applyBorder="1" applyAlignment="1">
      <alignment wrapText="1"/>
    </xf>
    <xf numFmtId="0" fontId="16" fillId="0" borderId="5" xfId="0" applyFont="1" applyFill="1" applyBorder="1" applyAlignment="1">
      <alignment horizontal="center" vertical="top" wrapText="1"/>
    </xf>
    <xf numFmtId="0" fontId="2" fillId="0" borderId="5" xfId="0" applyFont="1" applyBorder="1" applyAlignment="1">
      <alignment horizontal="center" vertical="center" wrapText="1"/>
    </xf>
    <xf numFmtId="0" fontId="36" fillId="0" borderId="5" xfId="4" applyFont="1" applyFill="1" applyBorder="1" applyAlignment="1">
      <alignment horizontal="center" vertical="top" wrapText="1"/>
    </xf>
    <xf numFmtId="0" fontId="34" fillId="0" borderId="5" xfId="0" applyFont="1" applyBorder="1" applyAlignment="1">
      <alignment vertical="top" wrapText="1"/>
    </xf>
    <xf numFmtId="0" fontId="34" fillId="0" borderId="5" xfId="0" applyFont="1" applyBorder="1" applyAlignment="1">
      <alignment wrapText="1"/>
    </xf>
    <xf numFmtId="0" fontId="34" fillId="0" borderId="39" xfId="0" applyFont="1" applyBorder="1" applyAlignment="1">
      <alignment horizontal="center" vertical="top" wrapText="1"/>
    </xf>
    <xf numFmtId="0" fontId="34" fillId="0" borderId="5" xfId="0" applyFont="1" applyFill="1" applyBorder="1" applyAlignment="1">
      <alignment vertical="top" wrapText="1"/>
    </xf>
    <xf numFmtId="0" fontId="34" fillId="0" borderId="5" xfId="0" applyFont="1" applyFill="1" applyBorder="1" applyAlignment="1">
      <alignment horizontal="center" vertical="top" wrapText="1"/>
    </xf>
    <xf numFmtId="0" fontId="34" fillId="0" borderId="5" xfId="4" applyFont="1" applyFill="1" applyBorder="1" applyAlignment="1">
      <alignment vertical="top" wrapText="1"/>
    </xf>
    <xf numFmtId="0" fontId="2" fillId="0" borderId="0" xfId="0" applyFont="1" applyAlignment="1">
      <alignment vertical="top" wrapText="1"/>
    </xf>
    <xf numFmtId="0" fontId="13" fillId="0" borderId="0" xfId="0" applyFont="1"/>
    <xf numFmtId="0" fontId="0" fillId="11" borderId="47" xfId="0" applyFill="1" applyBorder="1"/>
    <xf numFmtId="0" fontId="0" fillId="11" borderId="48" xfId="0" applyFill="1" applyBorder="1"/>
    <xf numFmtId="0" fontId="0" fillId="11" borderId="50" xfId="0" applyFill="1" applyBorder="1" applyAlignment="1">
      <alignment wrapText="1"/>
    </xf>
    <xf numFmtId="0" fontId="0" fillId="11" borderId="0" xfId="0" applyFill="1" applyAlignment="1">
      <alignment wrapText="1"/>
    </xf>
    <xf numFmtId="0" fontId="38" fillId="11" borderId="51" xfId="0" applyFont="1" applyFill="1" applyBorder="1" applyAlignment="1">
      <alignment horizontal="center" vertical="center" wrapText="1"/>
    </xf>
    <xf numFmtId="0" fontId="38" fillId="11" borderId="10" xfId="0" applyFont="1" applyFill="1" applyBorder="1" applyAlignment="1">
      <alignment horizontal="center" vertical="center" wrapText="1"/>
    </xf>
    <xf numFmtId="0" fontId="38" fillId="11" borderId="45" xfId="0" applyFont="1" applyFill="1" applyBorder="1" applyAlignment="1">
      <alignment vertical="center" wrapText="1"/>
    </xf>
    <xf numFmtId="0" fontId="38" fillId="11" borderId="45" xfId="0" applyFont="1" applyFill="1" applyBorder="1" applyAlignment="1">
      <alignment horizontal="center" vertical="center" wrapText="1"/>
    </xf>
    <xf numFmtId="0" fontId="38" fillId="11" borderId="52" xfId="0" applyFont="1" applyFill="1" applyBorder="1" applyAlignment="1">
      <alignment horizontal="center" vertical="center" wrapText="1"/>
    </xf>
    <xf numFmtId="0" fontId="38" fillId="11" borderId="53" xfId="0" applyFont="1" applyFill="1" applyBorder="1" applyAlignment="1">
      <alignment horizontal="center" vertical="center" wrapText="1"/>
    </xf>
    <xf numFmtId="0" fontId="0" fillId="9" borderId="48" xfId="0" applyFill="1" applyBorder="1"/>
    <xf numFmtId="164" fontId="0" fillId="0" borderId="47" xfId="1" applyNumberFormat="1" applyFont="1" applyFill="1" applyBorder="1"/>
    <xf numFmtId="164" fontId="0" fillId="0" borderId="48" xfId="1" applyNumberFormat="1" applyFont="1" applyFill="1" applyBorder="1"/>
    <xf numFmtId="164" fontId="0" fillId="0" borderId="49" xfId="1" applyNumberFormat="1" applyFont="1" applyFill="1" applyBorder="1"/>
    <xf numFmtId="0" fontId="0" fillId="12" borderId="50" xfId="0" applyFill="1" applyBorder="1"/>
    <xf numFmtId="0" fontId="0" fillId="12" borderId="54" xfId="0" applyFill="1" applyBorder="1"/>
    <xf numFmtId="0" fontId="0" fillId="9" borderId="0" xfId="0" applyFill="1"/>
    <xf numFmtId="164" fontId="0" fillId="0" borderId="50" xfId="1" applyNumberFormat="1" applyFont="1" applyFill="1" applyBorder="1"/>
    <xf numFmtId="164" fontId="0" fillId="0" borderId="0" xfId="1" applyNumberFormat="1" applyFont="1" applyFill="1" applyBorder="1"/>
    <xf numFmtId="164" fontId="0" fillId="0" borderId="54" xfId="1" applyNumberFormat="1" applyFont="1" applyFill="1" applyBorder="1"/>
    <xf numFmtId="0" fontId="38" fillId="9" borderId="48" xfId="0" applyFont="1" applyFill="1" applyBorder="1"/>
    <xf numFmtId="0" fontId="0" fillId="0" borderId="47" xfId="0" applyBorder="1"/>
    <xf numFmtId="0" fontId="0" fillId="0" borderId="49" xfId="0" applyBorder="1"/>
    <xf numFmtId="0" fontId="38" fillId="9" borderId="0" xfId="0" applyFont="1" applyFill="1"/>
    <xf numFmtId="0" fontId="0" fillId="9" borderId="50" xfId="0" applyFill="1" applyBorder="1"/>
    <xf numFmtId="0" fontId="0" fillId="9" borderId="54" xfId="0" applyFill="1" applyBorder="1"/>
    <xf numFmtId="0" fontId="38" fillId="9" borderId="55" xfId="0" applyFont="1" applyFill="1" applyBorder="1"/>
    <xf numFmtId="164" fontId="38" fillId="0" borderId="56" xfId="1" applyNumberFormat="1" applyFont="1" applyFill="1" applyBorder="1"/>
    <xf numFmtId="164" fontId="38" fillId="0" borderId="55" xfId="1" applyNumberFormat="1" applyFont="1" applyFill="1" applyBorder="1"/>
    <xf numFmtId="164" fontId="38" fillId="0" borderId="57" xfId="1" applyNumberFormat="1" applyFont="1" applyFill="1" applyBorder="1"/>
    <xf numFmtId="0" fontId="0" fillId="9" borderId="56" xfId="0" applyFill="1" applyBorder="1"/>
    <xf numFmtId="0" fontId="0" fillId="9" borderId="57" xfId="0" applyFill="1" applyBorder="1"/>
    <xf numFmtId="0" fontId="2" fillId="0" borderId="22" xfId="0" applyFont="1" applyFill="1" applyBorder="1" applyAlignment="1">
      <alignment horizontal="left" vertical="top" wrapText="1"/>
    </xf>
    <xf numFmtId="0" fontId="32" fillId="0" borderId="5" xfId="3"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8" xfId="0" applyFont="1" applyFill="1" applyBorder="1" applyAlignment="1">
      <alignment horizontal="left" vertical="top" wrapText="1"/>
    </xf>
    <xf numFmtId="3" fontId="32" fillId="0" borderId="5" xfId="3" applyNumberFormat="1" applyFont="1" applyFill="1" applyBorder="1" applyAlignment="1">
      <alignment horizontal="left" vertical="top" wrapText="1"/>
    </xf>
    <xf numFmtId="0" fontId="2" fillId="0" borderId="22" xfId="0" applyFont="1" applyBorder="1" applyAlignment="1">
      <alignment horizontal="left" vertical="top" wrapText="1"/>
    </xf>
    <xf numFmtId="0" fontId="30" fillId="5" borderId="36"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9" fillId="0" borderId="21" xfId="0" applyFont="1" applyFill="1" applyBorder="1" applyAlignment="1">
      <alignment horizontal="left" vertical="top" wrapText="1"/>
    </xf>
    <xf numFmtId="0" fontId="30" fillId="5" borderId="35" xfId="0" applyFont="1" applyFill="1" applyBorder="1" applyAlignment="1">
      <alignment horizontal="center" vertical="center" wrapText="1"/>
    </xf>
    <xf numFmtId="9" fontId="32" fillId="0" borderId="58" xfId="3" applyNumberFormat="1" applyFont="1" applyFill="1" applyBorder="1" applyAlignment="1">
      <alignment horizontal="left" vertical="top" wrapText="1"/>
    </xf>
    <xf numFmtId="0" fontId="30" fillId="5" borderId="59" xfId="0" applyFont="1" applyFill="1" applyBorder="1" applyAlignment="1">
      <alignment horizontal="center" vertical="center" wrapText="1"/>
    </xf>
    <xf numFmtId="0" fontId="2" fillId="0" borderId="21" xfId="0" applyFont="1" applyFill="1" applyBorder="1" applyAlignment="1">
      <alignment horizontal="left" vertical="top" wrapText="1"/>
    </xf>
    <xf numFmtId="0" fontId="2" fillId="0" borderId="60" xfId="0" applyFont="1" applyFill="1" applyBorder="1" applyAlignment="1">
      <alignment horizontal="left" vertical="top" wrapText="1"/>
    </xf>
    <xf numFmtId="0" fontId="2" fillId="0" borderId="61" xfId="0" applyFont="1" applyFill="1" applyBorder="1" applyAlignment="1">
      <alignment horizontal="left" vertical="top" wrapText="1"/>
    </xf>
    <xf numFmtId="0" fontId="2" fillId="0" borderId="62" xfId="0" applyFont="1" applyFill="1" applyBorder="1" applyAlignment="1">
      <alignment horizontal="left" vertical="top" wrapText="1"/>
    </xf>
    <xf numFmtId="0" fontId="2" fillId="0" borderId="63" xfId="0" applyFont="1" applyFill="1" applyBorder="1" applyAlignment="1">
      <alignment horizontal="left" vertical="top" wrapText="1"/>
    </xf>
    <xf numFmtId="0" fontId="2" fillId="0" borderId="64" xfId="0" applyFont="1" applyFill="1" applyBorder="1" applyAlignment="1">
      <alignment horizontal="left" vertical="top" wrapText="1"/>
    </xf>
    <xf numFmtId="0" fontId="32" fillId="0" borderId="21" xfId="3" applyFont="1" applyFill="1" applyBorder="1" applyAlignment="1">
      <alignment horizontal="left" vertical="top" wrapText="1"/>
    </xf>
    <xf numFmtId="0" fontId="2" fillId="0" borderId="65" xfId="0" applyFont="1" applyFill="1" applyBorder="1" applyAlignment="1">
      <alignment horizontal="left" vertical="top" wrapText="1"/>
    </xf>
    <xf numFmtId="9" fontId="32" fillId="0" borderId="22" xfId="3" applyNumberFormat="1" applyFont="1" applyFill="1" applyBorder="1" applyAlignment="1">
      <alignment horizontal="left" vertical="top" wrapText="1"/>
    </xf>
    <xf numFmtId="14" fontId="2" fillId="0" borderId="0" xfId="0" applyNumberFormat="1" applyFont="1" applyAlignment="1">
      <alignment wrapText="1"/>
    </xf>
    <xf numFmtId="14" fontId="3" fillId="2" borderId="13" xfId="0" applyNumberFormat="1" applyFont="1" applyFill="1" applyBorder="1" applyAlignment="1">
      <alignment horizontal="center" wrapText="1"/>
    </xf>
    <xf numFmtId="14" fontId="3" fillId="2" borderId="14" xfId="0" applyNumberFormat="1" applyFont="1" applyFill="1" applyBorder="1" applyAlignment="1">
      <alignment horizontal="center" wrapText="1"/>
    </xf>
    <xf numFmtId="0" fontId="2" fillId="0" borderId="22" xfId="0" applyFont="1" applyFill="1" applyBorder="1" applyAlignment="1">
      <alignment vertical="top" wrapText="1"/>
    </xf>
    <xf numFmtId="0" fontId="16" fillId="0" borderId="5" xfId="0" applyFont="1" applyFill="1" applyBorder="1" applyAlignment="1">
      <alignment horizontal="center" vertical="center" wrapText="1"/>
    </xf>
    <xf numFmtId="0" fontId="34" fillId="0" borderId="5" xfId="0" applyFont="1" applyFill="1" applyBorder="1" applyAlignment="1">
      <alignment horizontal="left" vertical="top" wrapText="1"/>
    </xf>
    <xf numFmtId="0" fontId="16" fillId="0" borderId="5" xfId="0" applyFont="1" applyFill="1" applyBorder="1" applyAlignment="1">
      <alignment horizontal="left" vertical="top" wrapText="1"/>
    </xf>
    <xf numFmtId="0" fontId="34" fillId="0" borderId="5" xfId="4" applyFont="1" applyFill="1" applyBorder="1" applyAlignment="1">
      <alignment horizontal="left" vertical="top" wrapText="1"/>
    </xf>
    <xf numFmtId="0" fontId="41" fillId="0" borderId="5" xfId="0" applyFont="1" applyFill="1" applyBorder="1" applyAlignment="1">
      <alignment horizontal="center" vertical="top" wrapText="1"/>
    </xf>
    <xf numFmtId="0" fontId="42" fillId="0" borderId="5" xfId="0" applyFont="1" applyBorder="1" applyAlignment="1">
      <alignment vertical="top" wrapText="1"/>
    </xf>
    <xf numFmtId="0" fontId="16" fillId="0" borderId="5" xfId="0" applyFont="1" applyFill="1" applyBorder="1" applyAlignment="1">
      <alignment wrapText="1"/>
    </xf>
    <xf numFmtId="0" fontId="16" fillId="0" borderId="5" xfId="0" quotePrefix="1" applyFont="1" applyFill="1" applyBorder="1" applyAlignment="1">
      <alignment vertical="top" wrapText="1"/>
    </xf>
    <xf numFmtId="0" fontId="0" fillId="0" borderId="0" xfId="0" applyAlignment="1">
      <alignment horizontal="center" vertical="top" wrapText="1"/>
    </xf>
    <xf numFmtId="14" fontId="34" fillId="0" borderId="5" xfId="0" applyNumberFormat="1" applyFont="1" applyBorder="1" applyAlignment="1">
      <alignment horizontal="center" vertical="top" wrapText="1"/>
    </xf>
    <xf numFmtId="0" fontId="34" fillId="0" borderId="5" xfId="0" applyFont="1" applyBorder="1" applyAlignment="1">
      <alignment horizontal="center" vertical="top" wrapText="1"/>
    </xf>
    <xf numFmtId="0" fontId="34" fillId="0" borderId="5" xfId="0" applyFont="1" applyFill="1" applyBorder="1" applyAlignment="1">
      <alignment horizontal="center" vertical="center" wrapText="1"/>
    </xf>
    <xf numFmtId="0" fontId="46" fillId="0" borderId="39" xfId="0" applyFont="1" applyFill="1" applyBorder="1" applyAlignment="1">
      <alignment horizontal="center" vertical="top" wrapText="1"/>
    </xf>
    <xf numFmtId="0" fontId="34" fillId="0" borderId="39" xfId="0" applyFont="1" applyFill="1" applyBorder="1" applyAlignment="1">
      <alignment horizontal="center" vertical="top" wrapText="1"/>
    </xf>
    <xf numFmtId="0" fontId="34" fillId="0" borderId="5" xfId="0" applyFont="1" applyBorder="1" applyAlignment="1">
      <alignment horizontal="left" vertical="top" wrapText="1"/>
    </xf>
    <xf numFmtId="0" fontId="32" fillId="0" borderId="20" xfId="0" applyFont="1" applyBorder="1" applyAlignment="1">
      <alignment horizontal="center" vertical="top" wrapText="1"/>
    </xf>
    <xf numFmtId="0" fontId="20" fillId="0" borderId="5" xfId="0" applyFont="1" applyFill="1" applyBorder="1" applyAlignment="1">
      <alignment vertical="top" wrapText="1"/>
    </xf>
    <xf numFmtId="0" fontId="47" fillId="0" borderId="0" xfId="0" applyFont="1" applyAlignment="1">
      <alignment horizontal="center" vertical="top" wrapText="1"/>
    </xf>
    <xf numFmtId="0" fontId="34" fillId="0" borderId="5" xfId="0" applyFont="1" applyFill="1" applyBorder="1" applyAlignment="1">
      <alignment horizontal="left" wrapText="1"/>
    </xf>
    <xf numFmtId="0" fontId="7" fillId="0" borderId="0" xfId="0" applyFont="1" applyAlignment="1">
      <alignment vertical="center"/>
    </xf>
    <xf numFmtId="0" fontId="7" fillId="0" borderId="0" xfId="0" applyFont="1" applyAlignment="1">
      <alignment horizontal="left" vertical="center"/>
    </xf>
    <xf numFmtId="165" fontId="0" fillId="0" borderId="48" xfId="5" applyNumberFormat="1" applyFont="1" applyFill="1" applyBorder="1"/>
    <xf numFmtId="165" fontId="0" fillId="0" borderId="49" xfId="5" applyNumberFormat="1" applyFont="1" applyFill="1" applyBorder="1"/>
    <xf numFmtId="165" fontId="0" fillId="0" borderId="0" xfId="5" applyNumberFormat="1" applyFont="1" applyFill="1" applyBorder="1"/>
    <xf numFmtId="165" fontId="0" fillId="0" borderId="54" xfId="5" applyNumberFormat="1" applyFont="1" applyFill="1" applyBorder="1"/>
    <xf numFmtId="165" fontId="38" fillId="0" borderId="55" xfId="5" applyNumberFormat="1" applyFont="1" applyFill="1" applyBorder="1"/>
    <xf numFmtId="165" fontId="38" fillId="0" borderId="57" xfId="5" applyNumberFormat="1" applyFont="1" applyFill="1" applyBorder="1"/>
    <xf numFmtId="0" fontId="1" fillId="0" borderId="0" xfId="0" applyFont="1" applyAlignment="1">
      <alignment horizontal="left" vertical="top" wrapText="1"/>
    </xf>
    <xf numFmtId="0" fontId="7" fillId="4" borderId="0" xfId="0" applyFont="1" applyFill="1" applyAlignment="1">
      <alignment horizontal="left" vertical="center"/>
    </xf>
    <xf numFmtId="0" fontId="1" fillId="0" borderId="0" xfId="0" applyFont="1" applyFill="1" applyAlignment="1">
      <alignment horizontal="left" vertical="top" wrapText="1"/>
    </xf>
    <xf numFmtId="0" fontId="1" fillId="0" borderId="0" xfId="0" applyFont="1" applyAlignment="1">
      <alignment horizontal="left" vertical="top" wrapText="1"/>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8" fillId="0" borderId="0" xfId="0" applyFont="1" applyAlignment="1">
      <alignment horizontal="left" vertical="center" wrapText="1"/>
    </xf>
    <xf numFmtId="0" fontId="1" fillId="6" borderId="0" xfId="0" applyFont="1" applyFill="1" applyAlignment="1">
      <alignment horizontal="left" vertical="center" wrapText="1"/>
    </xf>
    <xf numFmtId="0" fontId="15" fillId="0" borderId="0" xfId="0" applyFont="1" applyAlignment="1">
      <alignment horizontal="left"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1" fillId="2" borderId="1" xfId="0" applyFont="1" applyFill="1" applyBorder="1" applyAlignment="1">
      <alignment horizontal="center" wrapText="1"/>
    </xf>
    <xf numFmtId="0" fontId="31" fillId="2" borderId="2" xfId="0" applyFont="1" applyFill="1" applyBorder="1" applyAlignment="1">
      <alignment horizontal="center" wrapText="1"/>
    </xf>
    <xf numFmtId="0" fontId="31" fillId="2" borderId="26" xfId="0" applyFont="1" applyFill="1" applyBorder="1" applyAlignment="1">
      <alignment horizontal="center" wrapText="1"/>
    </xf>
    <xf numFmtId="0" fontId="2" fillId="0" borderId="0" xfId="0" applyFont="1" applyBorder="1" applyAlignment="1">
      <alignment horizontal="left" vertical="top" wrapText="1"/>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26" xfId="0" applyFont="1" applyFill="1" applyBorder="1" applyAlignment="1">
      <alignment horizontal="center" vertical="center"/>
    </xf>
    <xf numFmtId="0" fontId="30" fillId="3" borderId="1"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38" fillId="9" borderId="47" xfId="0" applyFont="1" applyFill="1" applyBorder="1" applyAlignment="1">
      <alignment horizontal="center" vertical="center" wrapText="1"/>
    </xf>
    <xf numFmtId="0" fontId="38" fillId="9" borderId="50" xfId="0" applyFont="1" applyFill="1" applyBorder="1" applyAlignment="1">
      <alignment horizontal="center" vertical="center" wrapText="1"/>
    </xf>
    <xf numFmtId="0" fontId="38" fillId="9" borderId="51" xfId="0" applyFont="1" applyFill="1" applyBorder="1" applyAlignment="1">
      <alignment horizontal="center" vertical="center" wrapText="1"/>
    </xf>
    <xf numFmtId="0" fontId="37" fillId="11" borderId="47" xfId="0" applyFont="1" applyFill="1" applyBorder="1" applyAlignment="1">
      <alignment horizontal="center" vertical="center"/>
    </xf>
    <xf numFmtId="0" fontId="37" fillId="11" borderId="48" xfId="0" applyFont="1" applyFill="1" applyBorder="1" applyAlignment="1">
      <alignment horizontal="center" vertical="center"/>
    </xf>
    <xf numFmtId="0" fontId="37" fillId="11" borderId="49"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2" xfId="0" applyFont="1" applyBorder="1" applyAlignment="1">
      <alignment horizontal="center"/>
    </xf>
    <xf numFmtId="0" fontId="3" fillId="0" borderId="29"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left"/>
    </xf>
    <xf numFmtId="0" fontId="3" fillId="0" borderId="29" xfId="0" applyFont="1" applyBorder="1" applyAlignment="1">
      <alignment horizontal="left"/>
    </xf>
    <xf numFmtId="0" fontId="3" fillId="0" borderId="21" xfId="0" applyFont="1" applyBorder="1" applyAlignment="1">
      <alignment horizontal="left"/>
    </xf>
  </cellXfs>
  <cellStyles count="6">
    <cellStyle name="Bad" xfId="4" builtinId="27"/>
    <cellStyle name="Comma" xfId="5" builtinId="3"/>
    <cellStyle name="Currency" xfId="1" builtinId="4"/>
    <cellStyle name="Hyperlink" xfId="2" builtinId="8"/>
    <cellStyle name="Neutral 2" xfId="3" xr:uid="{00000000-0005-0000-0000-000004000000}"/>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mmunityAir@arb.ca.gov" TargetMode="External"/><Relationship Id="rId2" Type="http://schemas.openxmlformats.org/officeDocument/2006/relationships/hyperlink" Target="https://www.aqmd.gov/nav/about/initiatives/community-efforts/environmental-justice/ab617-134/san-b/cerp-docs"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printerSettings" Target="../printerSettings/printerSettings1.bin"/><Relationship Id="rId5" Type="http://schemas.openxmlformats.org/officeDocument/2006/relationships/hyperlink" Target="https://www.aqmd.gov/nav/about/initiatives/community-efforts/environmental-justice/ab617-134/san-b/cerp-docs" TargetMode="External"/><Relationship Id="rId4" Type="http://schemas.openxmlformats.org/officeDocument/2006/relationships/hyperlink" Target="https://ww2.arb.ca.gov/resources/documents/san-bernardino-muscoy-community-emissions-reduction-program-staff-repo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4"/>
  <sheetViews>
    <sheetView showGridLines="0" zoomScale="90" zoomScaleNormal="90" workbookViewId="0"/>
  </sheetViews>
  <sheetFormatPr defaultColWidth="8.7109375" defaultRowHeight="14.1"/>
  <cols>
    <col min="1" max="1" width="34.28515625" style="52" customWidth="1"/>
    <col min="2" max="2" width="9.28515625" style="52" customWidth="1"/>
    <col min="3" max="3" width="103.42578125" style="52" customWidth="1"/>
    <col min="4" max="10" width="8.7109375" style="52"/>
    <col min="11" max="11" width="57.42578125" style="52" customWidth="1"/>
    <col min="12" max="16384" width="8.7109375" style="52"/>
  </cols>
  <sheetData>
    <row r="1" spans="1:11" ht="16.5">
      <c r="A1" s="8" t="s">
        <v>0</v>
      </c>
    </row>
    <row r="2" spans="1:11" ht="30" customHeight="1">
      <c r="A2" s="9" t="s">
        <v>1</v>
      </c>
    </row>
    <row r="3" spans="1:11" ht="38.65" customHeight="1">
      <c r="A3" s="260" t="s">
        <v>2</v>
      </c>
      <c r="B3" s="260"/>
      <c r="C3" s="260"/>
    </row>
    <row r="4" spans="1:11" ht="70.150000000000006" customHeight="1">
      <c r="A4" s="261" t="s">
        <v>3</v>
      </c>
      <c r="B4" s="261"/>
      <c r="C4" s="261"/>
      <c r="D4" s="68"/>
      <c r="E4" s="68"/>
      <c r="F4" s="68"/>
      <c r="G4" s="68"/>
      <c r="H4" s="68"/>
      <c r="I4" s="68"/>
      <c r="J4" s="68"/>
      <c r="K4" s="68"/>
    </row>
    <row r="5" spans="1:11" ht="30" customHeight="1">
      <c r="A5" s="10" t="s">
        <v>4</v>
      </c>
      <c r="B5" s="256" t="s">
        <v>5</v>
      </c>
      <c r="C5" s="256"/>
    </row>
    <row r="6" spans="1:11">
      <c r="A6" s="10" t="s">
        <v>6</v>
      </c>
      <c r="B6" s="262" t="s">
        <v>7</v>
      </c>
      <c r="C6" s="262"/>
    </row>
    <row r="7" spans="1:11" ht="35.1" customHeight="1">
      <c r="A7" s="10" t="s">
        <v>8</v>
      </c>
      <c r="B7" s="256" t="s">
        <v>9</v>
      </c>
      <c r="C7" s="256"/>
    </row>
    <row r="8" spans="1:11" ht="16.149999999999999" customHeight="1">
      <c r="A8" s="10" t="s">
        <v>10</v>
      </c>
      <c r="B8" s="262" t="s">
        <v>11</v>
      </c>
      <c r="C8" s="262"/>
    </row>
    <row r="10" spans="1:11" s="70" customFormat="1" ht="47.65" customHeight="1">
      <c r="A10" s="261" t="s">
        <v>12</v>
      </c>
      <c r="B10" s="261"/>
      <c r="C10" s="261"/>
      <c r="D10" s="69"/>
      <c r="E10" s="69"/>
      <c r="F10" s="69"/>
      <c r="G10" s="69"/>
      <c r="H10" s="69"/>
      <c r="I10" s="69"/>
      <c r="J10" s="69"/>
      <c r="K10" s="69"/>
    </row>
    <row r="11" spans="1:11" ht="33" customHeight="1">
      <c r="A11" s="10" t="s">
        <v>13</v>
      </c>
      <c r="B11" s="255" t="s">
        <v>14</v>
      </c>
      <c r="C11" s="255"/>
    </row>
    <row r="12" spans="1:11">
      <c r="A12" s="10"/>
      <c r="B12" s="253"/>
      <c r="C12" s="253"/>
    </row>
    <row r="13" spans="1:11" s="70" customFormat="1" ht="152.25" customHeight="1">
      <c r="A13" s="261" t="s">
        <v>15</v>
      </c>
      <c r="B13" s="261"/>
      <c r="C13" s="261"/>
      <c r="D13" s="69"/>
      <c r="E13" s="69"/>
      <c r="F13" s="69"/>
      <c r="G13" s="69"/>
      <c r="H13" s="69"/>
      <c r="I13" s="69"/>
      <c r="J13" s="69"/>
      <c r="K13" s="69"/>
    </row>
    <row r="14" spans="1:11">
      <c r="A14" s="10"/>
      <c r="B14" s="256"/>
      <c r="C14" s="256"/>
    </row>
    <row r="15" spans="1:11">
      <c r="A15" s="71" t="s">
        <v>16</v>
      </c>
      <c r="B15" s="71"/>
      <c r="C15" s="71"/>
    </row>
    <row r="16" spans="1:11">
      <c r="A16" s="11" t="s">
        <v>17</v>
      </c>
      <c r="B16" s="12"/>
      <c r="C16" s="13"/>
    </row>
    <row r="17" spans="1:4">
      <c r="A17" s="14" t="s">
        <v>18</v>
      </c>
      <c r="B17" s="12"/>
      <c r="C17" s="13"/>
    </row>
    <row r="18" spans="1:4">
      <c r="A18" s="11" t="s">
        <v>19</v>
      </c>
      <c r="B18" s="12"/>
      <c r="C18" s="15"/>
    </row>
    <row r="19" spans="1:4">
      <c r="A19" s="14" t="s">
        <v>20</v>
      </c>
      <c r="B19" s="12"/>
      <c r="C19" s="15"/>
    </row>
    <row r="20" spans="1:4">
      <c r="A20" s="11" t="s">
        <v>21</v>
      </c>
      <c r="B20" s="12"/>
      <c r="C20" s="13"/>
    </row>
    <row r="21" spans="1:4">
      <c r="A21" s="14" t="s">
        <v>22</v>
      </c>
      <c r="B21" s="12"/>
      <c r="C21" s="13"/>
    </row>
    <row r="22" spans="1:4">
      <c r="A22" s="11" t="s">
        <v>23</v>
      </c>
      <c r="C22" s="15"/>
    </row>
    <row r="23" spans="1:4">
      <c r="A23" s="14" t="s">
        <v>20</v>
      </c>
      <c r="D23" s="16"/>
    </row>
    <row r="24" spans="1:4">
      <c r="A24" s="11" t="s">
        <v>24</v>
      </c>
      <c r="B24" s="17"/>
      <c r="C24" s="18"/>
      <c r="D24" s="16"/>
    </row>
    <row r="25" spans="1:4">
      <c r="A25" s="11"/>
      <c r="B25" s="17"/>
      <c r="C25" s="18"/>
      <c r="D25" s="16"/>
    </row>
    <row r="26" spans="1:4" ht="25.35" customHeight="1">
      <c r="A26" s="72" t="s">
        <v>25</v>
      </c>
      <c r="B26" s="19" t="s">
        <v>26</v>
      </c>
      <c r="C26" s="20"/>
      <c r="D26" s="16"/>
    </row>
    <row r="27" spans="1:4" ht="14.45" thickBot="1">
      <c r="A27" s="73"/>
      <c r="B27" s="17"/>
      <c r="C27" s="18"/>
      <c r="D27" s="16"/>
    </row>
    <row r="28" spans="1:4">
      <c r="A28" s="21" t="s">
        <v>27</v>
      </c>
      <c r="B28" s="22" t="s">
        <v>28</v>
      </c>
      <c r="C28" s="23" t="s">
        <v>29</v>
      </c>
    </row>
    <row r="29" spans="1:4">
      <c r="A29" s="24">
        <v>44379</v>
      </c>
      <c r="B29" s="25" t="s">
        <v>30</v>
      </c>
      <c r="C29" s="26" t="s">
        <v>31</v>
      </c>
    </row>
    <row r="30" spans="1:4">
      <c r="A30" s="257" t="s">
        <v>32</v>
      </c>
      <c r="B30" s="258"/>
      <c r="C30" s="259"/>
    </row>
    <row r="31" spans="1:4">
      <c r="A31" s="27" t="s">
        <v>33</v>
      </c>
      <c r="B31" s="28"/>
      <c r="C31" s="29"/>
    </row>
    <row r="32" spans="1:4">
      <c r="A32" s="27" t="s">
        <v>34</v>
      </c>
      <c r="B32" s="28"/>
      <c r="C32" s="29"/>
    </row>
    <row r="33" spans="1:3">
      <c r="A33" s="27" t="s">
        <v>35</v>
      </c>
      <c r="B33" s="28"/>
      <c r="C33" s="29"/>
    </row>
    <row r="34" spans="1:3" ht="14.45" thickBot="1">
      <c r="A34" s="30" t="s">
        <v>36</v>
      </c>
      <c r="B34" s="31"/>
      <c r="C34" s="32"/>
    </row>
  </sheetData>
  <mergeCells count="11">
    <mergeCell ref="B11:C11"/>
    <mergeCell ref="B14:C14"/>
    <mergeCell ref="A30:C30"/>
    <mergeCell ref="A3:C3"/>
    <mergeCell ref="A10:C10"/>
    <mergeCell ref="A4:C4"/>
    <mergeCell ref="B5:C5"/>
    <mergeCell ref="B6:C6"/>
    <mergeCell ref="B7:C7"/>
    <mergeCell ref="B8:C8"/>
    <mergeCell ref="A13:C13"/>
  </mergeCells>
  <hyperlinks>
    <hyperlink ref="A17" r:id="rId1" xr:uid="{00000000-0004-0000-0000-000000000000}"/>
    <hyperlink ref="A19" r:id="rId2" xr:uid="{00000000-0004-0000-0000-000001000000}"/>
    <hyperlink ref="B26" r:id="rId3" display="mailto:CommunityAir@arb.ca.gov" xr:uid="{00000000-0004-0000-0000-000002000000}"/>
    <hyperlink ref="A21" r:id="rId4" xr:uid="{00000000-0004-0000-0000-000003000000}"/>
    <hyperlink ref="A23" r:id="rId5" xr:uid="{00000000-0004-0000-0000-000004000000}"/>
  </hyperlinks>
  <pageMargins left="0.25" right="0.25" top="0.75" bottom="0.75" header="0.3" footer="0.3"/>
  <pageSetup scale="68"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C21"/>
  <sheetViews>
    <sheetView tabSelected="1" zoomScale="70" zoomScaleNormal="70" workbookViewId="0">
      <pane xSplit="5" ySplit="6" topLeftCell="AA7" activePane="bottomRight" state="frozen"/>
      <selection pane="bottomRight" activeCell="AB8" sqref="AB8"/>
      <selection pane="bottomLeft" activeCell="A7" sqref="A7"/>
      <selection pane="topRight" activeCell="G1" sqref="G1"/>
    </sheetView>
  </sheetViews>
  <sheetFormatPr defaultColWidth="8.7109375" defaultRowHeight="12.6"/>
  <cols>
    <col min="1" max="1" width="11.5703125" style="1" customWidth="1"/>
    <col min="2" max="2" width="6.5703125" style="1" customWidth="1"/>
    <col min="3" max="5" width="30.5703125" style="1" customWidth="1"/>
    <col min="6" max="6" width="12.5703125" style="1" customWidth="1"/>
    <col min="7" max="7" width="41" style="1" customWidth="1"/>
    <col min="8" max="12" width="14.5703125" style="1" customWidth="1"/>
    <col min="13" max="13" width="10.5703125" style="1" customWidth="1"/>
    <col min="14" max="14" width="14.5703125" style="1" customWidth="1"/>
    <col min="15" max="15" width="12.5703125" style="1" customWidth="1"/>
    <col min="16" max="16" width="10.5703125" style="1" customWidth="1"/>
    <col min="17" max="19" width="12.5703125" style="1" customWidth="1"/>
    <col min="20" max="20" width="10.5703125" style="1" customWidth="1"/>
    <col min="21" max="21" width="14.5703125" style="1" customWidth="1"/>
    <col min="22" max="25" width="12.5703125" style="1" customWidth="1"/>
    <col min="26" max="26" width="14.5703125" style="1" customWidth="1"/>
    <col min="27" max="27" width="20.5703125" style="1" customWidth="1"/>
    <col min="28" max="29" width="40.5703125" style="1" customWidth="1"/>
    <col min="30" max="16384" width="8.7109375" style="1"/>
  </cols>
  <sheetData>
    <row r="1" spans="1:29" ht="15.6">
      <c r="A1" s="6" t="s">
        <v>37</v>
      </c>
      <c r="G1" s="3" t="s">
        <v>38</v>
      </c>
      <c r="O1" s="3"/>
    </row>
    <row r="2" spans="1:29" ht="20.100000000000001">
      <c r="A2" s="168" t="s">
        <v>252</v>
      </c>
      <c r="B2" s="2"/>
      <c r="L2" s="3"/>
      <c r="O2" s="3"/>
      <c r="Q2" s="3"/>
      <c r="S2" s="3"/>
      <c r="V2" s="3"/>
    </row>
    <row r="3" spans="1:29" ht="16.5">
      <c r="A3" s="4" t="s">
        <v>253</v>
      </c>
      <c r="B3" s="4"/>
      <c r="L3" s="3"/>
      <c r="Q3" s="3"/>
      <c r="S3" s="3"/>
    </row>
    <row r="4" spans="1:29" ht="16.5">
      <c r="A4" s="43" t="s">
        <v>41</v>
      </c>
      <c r="B4" s="44"/>
      <c r="C4" s="45"/>
      <c r="D4" s="45"/>
      <c r="E4" s="45"/>
      <c r="F4" s="45"/>
      <c r="W4" s="5"/>
    </row>
    <row r="5" spans="1:29" ht="26.1">
      <c r="C5" s="67"/>
      <c r="F5" s="53"/>
      <c r="G5" s="46" t="s">
        <v>45</v>
      </c>
      <c r="H5" s="286" t="s">
        <v>254</v>
      </c>
      <c r="I5" s="288"/>
      <c r="J5" s="288"/>
      <c r="K5" s="287"/>
      <c r="L5" s="289" t="s">
        <v>255</v>
      </c>
      <c r="M5" s="290"/>
      <c r="N5" s="291"/>
      <c r="O5" s="292" t="s">
        <v>256</v>
      </c>
      <c r="P5" s="293"/>
      <c r="Q5" s="293"/>
      <c r="R5" s="293"/>
      <c r="S5" s="294"/>
      <c r="T5" s="289" t="s">
        <v>257</v>
      </c>
      <c r="U5" s="290"/>
      <c r="V5" s="291"/>
      <c r="W5" s="289" t="s">
        <v>258</v>
      </c>
      <c r="X5" s="291"/>
      <c r="Y5" s="289" t="s">
        <v>259</v>
      </c>
      <c r="Z5" s="291"/>
      <c r="AA5" s="46" t="s">
        <v>46</v>
      </c>
      <c r="AB5" s="286" t="s">
        <v>47</v>
      </c>
      <c r="AC5" s="287"/>
    </row>
    <row r="6" spans="1:29" ht="101.45">
      <c r="A6" s="47" t="s">
        <v>260</v>
      </c>
      <c r="B6" s="48" t="s">
        <v>261</v>
      </c>
      <c r="C6" s="49" t="s">
        <v>375</v>
      </c>
      <c r="D6" s="49" t="s">
        <v>376</v>
      </c>
      <c r="E6" s="49" t="s">
        <v>264</v>
      </c>
      <c r="F6" s="50" t="s">
        <v>265</v>
      </c>
      <c r="G6" s="63" t="s">
        <v>68</v>
      </c>
      <c r="H6" s="64" t="s">
        <v>146</v>
      </c>
      <c r="I6" s="64" t="s">
        <v>147</v>
      </c>
      <c r="J6" s="64" t="s">
        <v>148</v>
      </c>
      <c r="K6" s="64" t="s">
        <v>149</v>
      </c>
      <c r="L6" s="64" t="s">
        <v>266</v>
      </c>
      <c r="M6" s="64" t="s">
        <v>267</v>
      </c>
      <c r="N6" s="64" t="s">
        <v>268</v>
      </c>
      <c r="O6" s="64" t="s">
        <v>269</v>
      </c>
      <c r="P6" s="64" t="s">
        <v>270</v>
      </c>
      <c r="Q6" s="64" t="s">
        <v>271</v>
      </c>
      <c r="R6" s="64" t="s">
        <v>272</v>
      </c>
      <c r="S6" s="64" t="s">
        <v>273</v>
      </c>
      <c r="T6" s="64" t="s">
        <v>274</v>
      </c>
      <c r="U6" s="64" t="s">
        <v>275</v>
      </c>
      <c r="V6" s="64" t="s">
        <v>276</v>
      </c>
      <c r="W6" s="64" t="s">
        <v>277</v>
      </c>
      <c r="X6" s="64" t="s">
        <v>278</v>
      </c>
      <c r="Y6" s="64" t="s">
        <v>279</v>
      </c>
      <c r="Z6" s="64" t="s">
        <v>280</v>
      </c>
      <c r="AA6" s="65" t="s">
        <v>69</v>
      </c>
      <c r="AB6" s="51" t="s">
        <v>281</v>
      </c>
      <c r="AC6" s="65" t="s">
        <v>282</v>
      </c>
    </row>
    <row r="7" spans="1:29" ht="316.5" customHeight="1">
      <c r="A7" s="54" t="s">
        <v>377</v>
      </c>
      <c r="B7" s="55" t="s">
        <v>378</v>
      </c>
      <c r="C7" s="56" t="s">
        <v>379</v>
      </c>
      <c r="D7" s="56" t="s">
        <v>380</v>
      </c>
      <c r="E7" s="61" t="s">
        <v>381</v>
      </c>
      <c r="F7" s="56" t="s">
        <v>382</v>
      </c>
      <c r="G7" s="66" t="s">
        <v>383</v>
      </c>
      <c r="H7" s="155"/>
      <c r="I7" s="155" t="s">
        <v>157</v>
      </c>
      <c r="J7" s="155"/>
      <c r="K7" s="155"/>
      <c r="L7" s="154" t="s">
        <v>384</v>
      </c>
      <c r="M7" s="154" t="s">
        <v>385</v>
      </c>
      <c r="N7" s="154" t="s">
        <v>386</v>
      </c>
      <c r="O7" s="60" t="s">
        <v>153</v>
      </c>
      <c r="P7" s="60" t="s">
        <v>153</v>
      </c>
      <c r="Q7" s="60" t="s">
        <v>153</v>
      </c>
      <c r="R7" s="60" t="s">
        <v>153</v>
      </c>
      <c r="S7" s="60" t="s">
        <v>153</v>
      </c>
      <c r="T7" s="241" t="s">
        <v>387</v>
      </c>
      <c r="U7" s="60" t="s">
        <v>153</v>
      </c>
      <c r="V7" s="60" t="s">
        <v>153</v>
      </c>
      <c r="W7" s="60" t="s">
        <v>153</v>
      </c>
      <c r="X7" s="60" t="s">
        <v>153</v>
      </c>
      <c r="Y7" s="154" t="s">
        <v>388</v>
      </c>
      <c r="Z7" s="154" t="s">
        <v>389</v>
      </c>
      <c r="AA7" s="233" t="s">
        <v>390</v>
      </c>
      <c r="AB7" s="66" t="s">
        <v>391</v>
      </c>
      <c r="AC7" s="161" t="s">
        <v>392</v>
      </c>
    </row>
    <row r="8" spans="1:29">
      <c r="A8" s="53"/>
      <c r="B8" s="53"/>
      <c r="C8" s="53"/>
      <c r="D8" s="53"/>
      <c r="E8" s="53"/>
      <c r="F8" s="53"/>
    </row>
    <row r="9" spans="1:29">
      <c r="A9" s="53"/>
      <c r="B9" s="53"/>
      <c r="C9" s="53"/>
      <c r="D9" s="53"/>
      <c r="E9" s="53"/>
      <c r="F9" s="53"/>
    </row>
    <row r="10" spans="1:29">
      <c r="A10" s="53"/>
      <c r="B10" s="53"/>
      <c r="C10" s="53"/>
      <c r="D10" s="53"/>
      <c r="E10" s="53"/>
      <c r="F10" s="53"/>
    </row>
    <row r="11" spans="1:29">
      <c r="A11" s="53"/>
      <c r="B11" s="53"/>
      <c r="C11" s="53"/>
      <c r="D11" s="53"/>
      <c r="E11" s="53"/>
      <c r="F11" s="53"/>
    </row>
    <row r="12" spans="1:29">
      <c r="A12" s="53"/>
      <c r="B12" s="53"/>
      <c r="C12" s="53"/>
      <c r="D12" s="53"/>
      <c r="E12" s="53"/>
      <c r="F12" s="53"/>
    </row>
    <row r="13" spans="1:29">
      <c r="A13" s="53"/>
      <c r="B13" s="53"/>
      <c r="C13" s="53"/>
      <c r="D13" s="53"/>
      <c r="E13" s="53"/>
      <c r="F13" s="53"/>
    </row>
    <row r="14" spans="1:29">
      <c r="A14" s="53"/>
      <c r="B14" s="53"/>
      <c r="C14" s="53"/>
      <c r="D14" s="53"/>
      <c r="E14" s="53"/>
      <c r="F14" s="53"/>
    </row>
    <row r="15" spans="1:29">
      <c r="A15" s="53"/>
      <c r="B15" s="53"/>
      <c r="C15" s="53"/>
      <c r="D15" s="53"/>
      <c r="E15" s="53"/>
      <c r="F15" s="53"/>
    </row>
    <row r="16" spans="1:29">
      <c r="A16" s="53"/>
      <c r="B16" s="53"/>
      <c r="C16" s="53"/>
      <c r="D16" s="53"/>
      <c r="E16" s="53"/>
      <c r="F16" s="53"/>
    </row>
    <row r="17" spans="1:6">
      <c r="A17" s="53"/>
      <c r="B17" s="53"/>
      <c r="C17" s="53"/>
      <c r="D17" s="53"/>
      <c r="E17" s="53"/>
      <c r="F17" s="53"/>
    </row>
    <row r="18" spans="1:6">
      <c r="A18" s="53"/>
      <c r="B18" s="53"/>
      <c r="C18" s="53"/>
      <c r="D18" s="53"/>
      <c r="E18" s="53"/>
      <c r="F18" s="53"/>
    </row>
    <row r="19" spans="1:6">
      <c r="A19" s="53"/>
      <c r="B19" s="53"/>
      <c r="C19" s="53"/>
      <c r="D19" s="53"/>
      <c r="E19" s="53"/>
      <c r="F19" s="53"/>
    </row>
    <row r="20" spans="1:6">
      <c r="A20" s="53"/>
      <c r="B20" s="53"/>
      <c r="C20" s="53"/>
      <c r="D20" s="53"/>
      <c r="E20" s="53"/>
      <c r="F20" s="53"/>
    </row>
    <row r="21" spans="1:6">
      <c r="A21" s="53"/>
      <c r="B21" s="53"/>
      <c r="C21" s="53"/>
      <c r="D21" s="53"/>
      <c r="E21" s="53"/>
      <c r="F21" s="53"/>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ignoredErrors>
    <ignoredError sqref="B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C21"/>
  <sheetViews>
    <sheetView topLeftCell="R1" zoomScale="76" zoomScaleNormal="60" workbookViewId="0">
      <selection activeCell="AB7" sqref="AB7"/>
    </sheetView>
  </sheetViews>
  <sheetFormatPr defaultColWidth="8.7109375" defaultRowHeight="12.6"/>
  <cols>
    <col min="1" max="1" width="11.5703125" style="1" customWidth="1"/>
    <col min="2" max="2" width="6.5703125" style="1" customWidth="1"/>
    <col min="3" max="5" width="30.5703125" style="1" customWidth="1"/>
    <col min="6" max="6" width="12.5703125" style="1" customWidth="1"/>
    <col min="7" max="7" width="20.5703125" style="1" customWidth="1"/>
    <col min="8" max="12" width="14.5703125" style="1" customWidth="1"/>
    <col min="13" max="13" width="10.5703125" style="1" customWidth="1"/>
    <col min="14" max="14" width="14.5703125" style="1" customWidth="1"/>
    <col min="15" max="15" width="12.5703125" style="1" customWidth="1"/>
    <col min="16" max="16" width="10.5703125" style="1" customWidth="1"/>
    <col min="17" max="19" width="12.5703125" style="1" customWidth="1"/>
    <col min="20" max="20" width="10.5703125" style="1" customWidth="1"/>
    <col min="21" max="21" width="14.5703125" style="1" customWidth="1"/>
    <col min="22" max="25" width="12.5703125" style="1" customWidth="1"/>
    <col min="26" max="26" width="14.5703125" style="1" customWidth="1"/>
    <col min="27" max="27" width="20.5703125" style="1" customWidth="1"/>
    <col min="28" max="29" width="40.5703125" style="1" customWidth="1"/>
    <col min="30" max="16384" width="8.7109375" style="1"/>
  </cols>
  <sheetData>
    <row r="1" spans="1:29" ht="15.6">
      <c r="A1" s="6" t="s">
        <v>37</v>
      </c>
      <c r="G1" s="3" t="s">
        <v>38</v>
      </c>
      <c r="O1" s="3"/>
    </row>
    <row r="2" spans="1:29" ht="20.100000000000001">
      <c r="A2" s="168" t="s">
        <v>252</v>
      </c>
      <c r="B2" s="2"/>
      <c r="L2" s="3"/>
      <c r="O2" s="3"/>
      <c r="Q2" s="3"/>
      <c r="S2" s="3"/>
      <c r="V2" s="3"/>
    </row>
    <row r="3" spans="1:29" ht="16.5">
      <c r="A3" s="4" t="s">
        <v>253</v>
      </c>
      <c r="B3" s="4"/>
      <c r="L3" s="3"/>
      <c r="Q3" s="3"/>
      <c r="S3" s="3"/>
    </row>
    <row r="4" spans="1:29" ht="16.5">
      <c r="A4" s="43" t="s">
        <v>41</v>
      </c>
      <c r="B4" s="44"/>
      <c r="C4" s="45"/>
      <c r="D4" s="45"/>
      <c r="E4" s="45"/>
      <c r="F4" s="45"/>
      <c r="W4" s="5"/>
    </row>
    <row r="5" spans="1:29" ht="26.1">
      <c r="C5" s="67"/>
      <c r="F5" s="53"/>
      <c r="G5" s="46" t="s">
        <v>45</v>
      </c>
      <c r="H5" s="286" t="s">
        <v>254</v>
      </c>
      <c r="I5" s="288"/>
      <c r="J5" s="288"/>
      <c r="K5" s="287"/>
      <c r="L5" s="289" t="s">
        <v>255</v>
      </c>
      <c r="M5" s="290"/>
      <c r="N5" s="291"/>
      <c r="O5" s="292" t="s">
        <v>256</v>
      </c>
      <c r="P5" s="293"/>
      <c r="Q5" s="293"/>
      <c r="R5" s="293"/>
      <c r="S5" s="294"/>
      <c r="T5" s="289" t="s">
        <v>257</v>
      </c>
      <c r="U5" s="290"/>
      <c r="V5" s="291"/>
      <c r="W5" s="289" t="s">
        <v>258</v>
      </c>
      <c r="X5" s="291"/>
      <c r="Y5" s="289" t="s">
        <v>259</v>
      </c>
      <c r="Z5" s="291"/>
      <c r="AA5" s="46" t="s">
        <v>46</v>
      </c>
      <c r="AB5" s="286" t="s">
        <v>47</v>
      </c>
      <c r="AC5" s="287"/>
    </row>
    <row r="6" spans="1:29" ht="101.45">
      <c r="A6" s="47" t="s">
        <v>260</v>
      </c>
      <c r="B6" s="48" t="s">
        <v>261</v>
      </c>
      <c r="C6" s="49" t="s">
        <v>393</v>
      </c>
      <c r="D6" s="49" t="s">
        <v>394</v>
      </c>
      <c r="E6" s="49" t="s">
        <v>264</v>
      </c>
      <c r="F6" s="50" t="s">
        <v>265</v>
      </c>
      <c r="G6" s="63" t="s">
        <v>68</v>
      </c>
      <c r="H6" s="64" t="s">
        <v>146</v>
      </c>
      <c r="I6" s="64" t="s">
        <v>147</v>
      </c>
      <c r="J6" s="64" t="s">
        <v>148</v>
      </c>
      <c r="K6" s="64" t="s">
        <v>149</v>
      </c>
      <c r="L6" s="64" t="s">
        <v>266</v>
      </c>
      <c r="M6" s="64" t="s">
        <v>267</v>
      </c>
      <c r="N6" s="64" t="s">
        <v>268</v>
      </c>
      <c r="O6" s="64" t="s">
        <v>269</v>
      </c>
      <c r="P6" s="64" t="s">
        <v>270</v>
      </c>
      <c r="Q6" s="64" t="s">
        <v>271</v>
      </c>
      <c r="R6" s="64" t="s">
        <v>272</v>
      </c>
      <c r="S6" s="64" t="s">
        <v>273</v>
      </c>
      <c r="T6" s="64" t="s">
        <v>274</v>
      </c>
      <c r="U6" s="64" t="s">
        <v>275</v>
      </c>
      <c r="V6" s="64" t="s">
        <v>276</v>
      </c>
      <c r="W6" s="64" t="s">
        <v>277</v>
      </c>
      <c r="X6" s="64" t="s">
        <v>278</v>
      </c>
      <c r="Y6" s="64" t="s">
        <v>279</v>
      </c>
      <c r="Z6" s="64" t="s">
        <v>280</v>
      </c>
      <c r="AA6" s="65" t="s">
        <v>69</v>
      </c>
      <c r="AB6" s="51" t="s">
        <v>281</v>
      </c>
      <c r="AC6" s="65" t="s">
        <v>282</v>
      </c>
    </row>
    <row r="7" spans="1:29" ht="357.6" customHeight="1">
      <c r="A7" s="54" t="s">
        <v>395</v>
      </c>
      <c r="B7" s="55" t="s">
        <v>396</v>
      </c>
      <c r="C7" s="56" t="s">
        <v>397</v>
      </c>
      <c r="D7" s="56" t="s">
        <v>398</v>
      </c>
      <c r="E7" s="61" t="s">
        <v>399</v>
      </c>
      <c r="F7" s="56" t="s">
        <v>400</v>
      </c>
      <c r="G7" s="56" t="s">
        <v>401</v>
      </c>
      <c r="H7" s="226"/>
      <c r="I7" s="226" t="s">
        <v>157</v>
      </c>
      <c r="J7" s="226"/>
      <c r="K7" s="226"/>
      <c r="L7" s="60" t="s">
        <v>153</v>
      </c>
      <c r="M7" s="60" t="s">
        <v>153</v>
      </c>
      <c r="N7" s="60" t="s">
        <v>153</v>
      </c>
      <c r="O7" s="158" t="s">
        <v>402</v>
      </c>
      <c r="P7" s="60">
        <v>0</v>
      </c>
      <c r="Q7" s="60" t="s">
        <v>153</v>
      </c>
      <c r="R7" s="60" t="s">
        <v>153</v>
      </c>
      <c r="S7" s="60" t="s">
        <v>153</v>
      </c>
      <c r="T7" s="60" t="s">
        <v>153</v>
      </c>
      <c r="U7" s="60" t="s">
        <v>153</v>
      </c>
      <c r="V7" s="60" t="s">
        <v>153</v>
      </c>
      <c r="W7" s="60" t="s">
        <v>153</v>
      </c>
      <c r="X7" s="60" t="s">
        <v>153</v>
      </c>
      <c r="Y7" s="60" t="s">
        <v>153</v>
      </c>
      <c r="Z7" s="60" t="s">
        <v>153</v>
      </c>
      <c r="AA7" s="60" t="s">
        <v>153</v>
      </c>
      <c r="AB7" s="232" t="s">
        <v>403</v>
      </c>
      <c r="AC7" s="232" t="s">
        <v>293</v>
      </c>
    </row>
    <row r="8" spans="1:29">
      <c r="A8" s="53"/>
      <c r="B8" s="53"/>
      <c r="C8" s="53"/>
      <c r="D8" s="53"/>
      <c r="E8" s="53"/>
      <c r="F8" s="53"/>
    </row>
    <row r="9" spans="1:29">
      <c r="A9" s="53"/>
      <c r="B9" s="53"/>
      <c r="C9" s="53"/>
      <c r="D9" s="53"/>
      <c r="E9" s="53"/>
      <c r="F9" s="53"/>
    </row>
    <row r="10" spans="1:29">
      <c r="A10" s="53"/>
      <c r="B10" s="53"/>
      <c r="C10" s="53"/>
      <c r="D10" s="53"/>
      <c r="E10" s="53"/>
      <c r="F10" s="53"/>
    </row>
    <row r="11" spans="1:29">
      <c r="A11" s="53"/>
      <c r="B11" s="53"/>
      <c r="C11" s="53"/>
      <c r="D11" s="53"/>
      <c r="E11" s="53"/>
      <c r="F11" s="53"/>
    </row>
    <row r="12" spans="1:29">
      <c r="A12" s="53"/>
      <c r="B12" s="53"/>
      <c r="C12" s="53"/>
      <c r="D12" s="53"/>
      <c r="E12" s="53"/>
      <c r="F12" s="53"/>
    </row>
    <row r="13" spans="1:29">
      <c r="A13" s="53"/>
      <c r="B13" s="53"/>
      <c r="C13" s="53"/>
      <c r="D13" s="53"/>
      <c r="E13" s="53"/>
      <c r="F13" s="53"/>
    </row>
    <row r="14" spans="1:29">
      <c r="A14" s="53"/>
      <c r="B14" s="53"/>
      <c r="C14" s="53"/>
      <c r="D14" s="53"/>
      <c r="E14" s="53"/>
      <c r="F14" s="53"/>
    </row>
    <row r="15" spans="1:29">
      <c r="A15" s="53"/>
      <c r="B15" s="53"/>
      <c r="C15" s="53"/>
      <c r="D15" s="53"/>
      <c r="E15" s="53"/>
      <c r="F15" s="53"/>
    </row>
    <row r="16" spans="1:29">
      <c r="A16" s="53"/>
      <c r="B16" s="53"/>
      <c r="C16" s="53"/>
      <c r="D16" s="53"/>
      <c r="E16" s="53"/>
      <c r="F16" s="53"/>
    </row>
    <row r="17" spans="1:6">
      <c r="A17" s="53"/>
      <c r="B17" s="53"/>
      <c r="C17" s="53"/>
      <c r="D17" s="53"/>
      <c r="E17" s="53"/>
      <c r="F17" s="53"/>
    </row>
    <row r="18" spans="1:6">
      <c r="A18" s="53"/>
      <c r="B18" s="53"/>
      <c r="C18" s="53"/>
      <c r="D18" s="53"/>
      <c r="E18" s="53"/>
      <c r="F18" s="53"/>
    </row>
    <row r="19" spans="1:6">
      <c r="A19" s="53"/>
      <c r="B19" s="53"/>
      <c r="C19" s="53"/>
      <c r="D19" s="53"/>
      <c r="E19" s="53"/>
      <c r="F19" s="53"/>
    </row>
    <row r="20" spans="1:6">
      <c r="A20" s="53"/>
      <c r="B20" s="53"/>
      <c r="C20" s="53"/>
      <c r="D20" s="53"/>
      <c r="E20" s="53"/>
      <c r="F20" s="53"/>
    </row>
    <row r="21" spans="1:6">
      <c r="A21" s="53"/>
      <c r="B21" s="53"/>
      <c r="C21" s="53"/>
      <c r="D21" s="53"/>
      <c r="E21" s="53"/>
      <c r="F21" s="53"/>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25"/>
  <sheetViews>
    <sheetView zoomScale="66" zoomScaleNormal="60" workbookViewId="0">
      <pane xSplit="5" ySplit="6" topLeftCell="F10" activePane="bottomRight" state="frozen"/>
      <selection pane="bottomRight" activeCell="G10" sqref="G10"/>
      <selection pane="bottomLeft" activeCell="A7" sqref="A7"/>
      <selection pane="topRight" activeCell="G1" sqref="G1"/>
    </sheetView>
  </sheetViews>
  <sheetFormatPr defaultColWidth="8.7109375" defaultRowHeight="12.6"/>
  <cols>
    <col min="1" max="1" width="11.5703125" style="1" customWidth="1"/>
    <col min="2" max="2" width="6.5703125" style="1" customWidth="1"/>
    <col min="3" max="5" width="30.5703125" style="1" customWidth="1"/>
    <col min="6" max="6" width="12.5703125" style="1" customWidth="1"/>
    <col min="7" max="7" width="27.28515625" style="1" customWidth="1"/>
    <col min="8" max="12" width="14.5703125" style="1" customWidth="1"/>
    <col min="13" max="13" width="10.5703125" style="1" customWidth="1"/>
    <col min="14" max="14" width="14.5703125" style="1" customWidth="1"/>
    <col min="15" max="15" width="12.5703125" style="1" customWidth="1"/>
    <col min="16" max="16" width="10.5703125" style="1" customWidth="1"/>
    <col min="17" max="19" width="12.5703125" style="1" customWidth="1"/>
    <col min="20" max="20" width="10.5703125" style="1" customWidth="1"/>
    <col min="21" max="21" width="14.5703125" style="1" customWidth="1"/>
    <col min="22" max="25" width="12.5703125" style="1" customWidth="1"/>
    <col min="26" max="26" width="14.5703125" style="1" customWidth="1"/>
    <col min="27" max="27" width="20.5703125" style="1" customWidth="1"/>
    <col min="28" max="29" width="40.5703125" style="1" customWidth="1"/>
    <col min="30" max="16384" width="8.7109375" style="1"/>
  </cols>
  <sheetData>
    <row r="1" spans="1:29" ht="15.6">
      <c r="A1" s="6" t="s">
        <v>37</v>
      </c>
      <c r="G1" s="3" t="s">
        <v>38</v>
      </c>
      <c r="O1" s="3"/>
    </row>
    <row r="2" spans="1:29" ht="20.100000000000001">
      <c r="A2" s="168" t="s">
        <v>252</v>
      </c>
      <c r="B2" s="2"/>
      <c r="L2" s="3"/>
      <c r="O2" s="3"/>
      <c r="Q2" s="3"/>
      <c r="S2" s="3"/>
      <c r="V2" s="3"/>
    </row>
    <row r="3" spans="1:29" ht="16.5">
      <c r="A3" s="4" t="s">
        <v>253</v>
      </c>
      <c r="B3" s="4"/>
      <c r="L3" s="3"/>
      <c r="Q3" s="3"/>
      <c r="S3" s="3"/>
    </row>
    <row r="4" spans="1:29" ht="16.5">
      <c r="A4" s="43" t="s">
        <v>41</v>
      </c>
      <c r="B4" s="44"/>
      <c r="C4" s="45"/>
      <c r="D4" s="45"/>
      <c r="E4" s="45"/>
      <c r="F4" s="45"/>
      <c r="W4" s="5"/>
    </row>
    <row r="5" spans="1:29" ht="26.1">
      <c r="C5" s="67"/>
      <c r="F5" s="53"/>
      <c r="G5" s="46" t="s">
        <v>45</v>
      </c>
      <c r="H5" s="286" t="s">
        <v>254</v>
      </c>
      <c r="I5" s="288"/>
      <c r="J5" s="288"/>
      <c r="K5" s="287"/>
      <c r="L5" s="289" t="s">
        <v>255</v>
      </c>
      <c r="M5" s="290"/>
      <c r="N5" s="291"/>
      <c r="O5" s="292" t="s">
        <v>256</v>
      </c>
      <c r="P5" s="293"/>
      <c r="Q5" s="293"/>
      <c r="R5" s="293"/>
      <c r="S5" s="294"/>
      <c r="T5" s="289" t="s">
        <v>257</v>
      </c>
      <c r="U5" s="290"/>
      <c r="V5" s="291"/>
      <c r="W5" s="289" t="s">
        <v>258</v>
      </c>
      <c r="X5" s="291"/>
      <c r="Y5" s="289" t="s">
        <v>259</v>
      </c>
      <c r="Z5" s="291"/>
      <c r="AA5" s="46" t="s">
        <v>46</v>
      </c>
      <c r="AB5" s="286" t="s">
        <v>47</v>
      </c>
      <c r="AC5" s="287"/>
    </row>
    <row r="6" spans="1:29" ht="101.45">
      <c r="A6" s="47" t="s">
        <v>260</v>
      </c>
      <c r="B6" s="48" t="s">
        <v>261</v>
      </c>
      <c r="C6" s="49" t="s">
        <v>404</v>
      </c>
      <c r="D6" s="49" t="s">
        <v>405</v>
      </c>
      <c r="E6" s="49" t="s">
        <v>264</v>
      </c>
      <c r="F6" s="50" t="s">
        <v>265</v>
      </c>
      <c r="G6" s="63" t="s">
        <v>68</v>
      </c>
      <c r="H6" s="64" t="s">
        <v>146</v>
      </c>
      <c r="I6" s="64" t="s">
        <v>147</v>
      </c>
      <c r="J6" s="64" t="s">
        <v>148</v>
      </c>
      <c r="K6" s="64" t="s">
        <v>149</v>
      </c>
      <c r="L6" s="64" t="s">
        <v>266</v>
      </c>
      <c r="M6" s="64" t="s">
        <v>267</v>
      </c>
      <c r="N6" s="64" t="s">
        <v>268</v>
      </c>
      <c r="O6" s="64" t="s">
        <v>269</v>
      </c>
      <c r="P6" s="64" t="s">
        <v>270</v>
      </c>
      <c r="Q6" s="64" t="s">
        <v>271</v>
      </c>
      <c r="R6" s="64" t="s">
        <v>272</v>
      </c>
      <c r="S6" s="64" t="s">
        <v>273</v>
      </c>
      <c r="T6" s="64" t="s">
        <v>274</v>
      </c>
      <c r="U6" s="64" t="s">
        <v>275</v>
      </c>
      <c r="V6" s="64" t="s">
        <v>276</v>
      </c>
      <c r="W6" s="64" t="s">
        <v>277</v>
      </c>
      <c r="X6" s="64" t="s">
        <v>278</v>
      </c>
      <c r="Y6" s="64" t="s">
        <v>279</v>
      </c>
      <c r="Z6" s="64" t="s">
        <v>280</v>
      </c>
      <c r="AA6" s="65" t="s">
        <v>69</v>
      </c>
      <c r="AB6" s="51" t="s">
        <v>281</v>
      </c>
      <c r="AC6" s="65" t="s">
        <v>282</v>
      </c>
    </row>
    <row r="7" spans="1:29" ht="337.5">
      <c r="A7" s="54" t="s">
        <v>406</v>
      </c>
      <c r="B7" s="55" t="s">
        <v>407</v>
      </c>
      <c r="C7" s="56" t="s">
        <v>408</v>
      </c>
      <c r="D7" s="56" t="s">
        <v>409</v>
      </c>
      <c r="E7" s="61" t="s">
        <v>410</v>
      </c>
      <c r="F7" s="56" t="s">
        <v>411</v>
      </c>
      <c r="G7" s="161" t="s">
        <v>412</v>
      </c>
      <c r="H7" s="155"/>
      <c r="I7" s="155" t="s">
        <v>157</v>
      </c>
      <c r="J7" s="155"/>
      <c r="K7" s="155"/>
      <c r="L7" s="154" t="s">
        <v>413</v>
      </c>
      <c r="M7" s="154" t="s">
        <v>414</v>
      </c>
      <c r="N7" s="154" t="s">
        <v>415</v>
      </c>
      <c r="O7" s="60" t="s">
        <v>153</v>
      </c>
      <c r="P7" s="60" t="s">
        <v>153</v>
      </c>
      <c r="Q7" s="60" t="s">
        <v>153</v>
      </c>
      <c r="R7" s="60" t="s">
        <v>153</v>
      </c>
      <c r="S7" s="60" t="s">
        <v>153</v>
      </c>
      <c r="T7" s="60" t="s">
        <v>153</v>
      </c>
      <c r="U7" s="60" t="s">
        <v>153</v>
      </c>
      <c r="V7" s="60" t="s">
        <v>153</v>
      </c>
      <c r="W7" s="60" t="s">
        <v>153</v>
      </c>
      <c r="X7" s="60" t="s">
        <v>153</v>
      </c>
      <c r="Y7" s="231" t="s">
        <v>416</v>
      </c>
      <c r="Z7" s="161" t="s">
        <v>417</v>
      </c>
      <c r="AA7" s="60" t="s">
        <v>153</v>
      </c>
      <c r="AB7" s="162" t="s">
        <v>418</v>
      </c>
      <c r="AC7" s="157" t="s">
        <v>293</v>
      </c>
    </row>
    <row r="8" spans="1:29" ht="360.6" customHeight="1">
      <c r="A8" s="54" t="s">
        <v>419</v>
      </c>
      <c r="B8" s="55" t="s">
        <v>420</v>
      </c>
      <c r="C8" s="56" t="s">
        <v>421</v>
      </c>
      <c r="D8" s="56" t="s">
        <v>422</v>
      </c>
      <c r="E8" s="61" t="s">
        <v>423</v>
      </c>
      <c r="F8" s="56" t="s">
        <v>424</v>
      </c>
      <c r="G8" s="161" t="s">
        <v>425</v>
      </c>
      <c r="H8" s="155"/>
      <c r="I8" s="155" t="s">
        <v>157</v>
      </c>
      <c r="J8" s="155"/>
      <c r="K8" s="155"/>
      <c r="L8" s="60" t="s">
        <v>153</v>
      </c>
      <c r="M8" s="60" t="s">
        <v>153</v>
      </c>
      <c r="N8" s="60" t="s">
        <v>153</v>
      </c>
      <c r="O8" s="60" t="s">
        <v>153</v>
      </c>
      <c r="P8" s="60" t="s">
        <v>153</v>
      </c>
      <c r="Q8" s="60" t="s">
        <v>153</v>
      </c>
      <c r="R8" s="60" t="s">
        <v>153</v>
      </c>
      <c r="S8" s="60" t="s">
        <v>153</v>
      </c>
      <c r="T8" s="60" t="s">
        <v>153</v>
      </c>
      <c r="U8" s="60" t="s">
        <v>153</v>
      </c>
      <c r="V8" s="60" t="s">
        <v>153</v>
      </c>
      <c r="W8" s="60" t="s">
        <v>153</v>
      </c>
      <c r="X8" s="60" t="s">
        <v>153</v>
      </c>
      <c r="Y8" s="160" t="s">
        <v>426</v>
      </c>
      <c r="Z8" s="167" t="s">
        <v>427</v>
      </c>
      <c r="AA8" s="163" t="s">
        <v>153</v>
      </c>
      <c r="AB8" s="162" t="s">
        <v>428</v>
      </c>
      <c r="AC8" s="157" t="s">
        <v>293</v>
      </c>
    </row>
    <row r="9" spans="1:29" ht="225">
      <c r="A9" s="54" t="s">
        <v>429</v>
      </c>
      <c r="B9" s="55" t="s">
        <v>430</v>
      </c>
      <c r="C9" s="56" t="s">
        <v>431</v>
      </c>
      <c r="D9" s="56" t="s">
        <v>432</v>
      </c>
      <c r="E9" s="61" t="s">
        <v>433</v>
      </c>
      <c r="F9" s="56" t="s">
        <v>434</v>
      </c>
      <c r="G9" s="66" t="s">
        <v>435</v>
      </c>
      <c r="H9" s="155"/>
      <c r="I9" s="155" t="s">
        <v>157</v>
      </c>
      <c r="J9" s="155"/>
      <c r="K9" s="155"/>
      <c r="L9" s="158" t="s">
        <v>436</v>
      </c>
      <c r="M9" s="158" t="s">
        <v>437</v>
      </c>
      <c r="N9" s="158" t="s">
        <v>438</v>
      </c>
      <c r="O9" s="60" t="s">
        <v>153</v>
      </c>
      <c r="P9" s="60" t="s">
        <v>153</v>
      </c>
      <c r="Q9" s="60" t="s">
        <v>153</v>
      </c>
      <c r="R9" s="60" t="s">
        <v>153</v>
      </c>
      <c r="S9" s="60" t="s">
        <v>153</v>
      </c>
      <c r="T9" s="60" t="s">
        <v>153</v>
      </c>
      <c r="U9" s="60" t="s">
        <v>153</v>
      </c>
      <c r="V9" s="60" t="s">
        <v>153</v>
      </c>
      <c r="W9" s="60" t="s">
        <v>153</v>
      </c>
      <c r="X9" s="60" t="s">
        <v>153</v>
      </c>
      <c r="Y9" s="165" t="s">
        <v>439</v>
      </c>
      <c r="Z9" s="165" t="s">
        <v>440</v>
      </c>
      <c r="AA9" s="164" t="s">
        <v>441</v>
      </c>
      <c r="AB9" s="157" t="s">
        <v>442</v>
      </c>
      <c r="AC9" s="157" t="s">
        <v>293</v>
      </c>
    </row>
    <row r="10" spans="1:29" ht="303.95" customHeight="1">
      <c r="A10" s="54" t="s">
        <v>443</v>
      </c>
      <c r="B10" s="55" t="s">
        <v>444</v>
      </c>
      <c r="C10" s="57" t="s">
        <v>445</v>
      </c>
      <c r="D10" s="56" t="s">
        <v>446</v>
      </c>
      <c r="E10" s="61" t="s">
        <v>447</v>
      </c>
      <c r="F10" s="57" t="s">
        <v>348</v>
      </c>
      <c r="G10" s="161" t="s">
        <v>448</v>
      </c>
      <c r="H10" s="155"/>
      <c r="I10" s="155" t="s">
        <v>157</v>
      </c>
      <c r="J10" s="155"/>
      <c r="K10" s="155"/>
      <c r="L10" s="60" t="s">
        <v>153</v>
      </c>
      <c r="M10" s="60" t="s">
        <v>153</v>
      </c>
      <c r="N10" s="60" t="s">
        <v>153</v>
      </c>
      <c r="O10" s="60" t="s">
        <v>153</v>
      </c>
      <c r="P10" s="60" t="s">
        <v>153</v>
      </c>
      <c r="Q10" s="60" t="s">
        <v>153</v>
      </c>
      <c r="R10" s="60" t="s">
        <v>153</v>
      </c>
      <c r="S10" s="60" t="s">
        <v>153</v>
      </c>
      <c r="T10" s="60" t="s">
        <v>153</v>
      </c>
      <c r="U10" s="60" t="s">
        <v>153</v>
      </c>
      <c r="V10" s="60" t="s">
        <v>153</v>
      </c>
      <c r="W10" s="60" t="s">
        <v>153</v>
      </c>
      <c r="X10" s="60" t="s">
        <v>153</v>
      </c>
      <c r="Y10" s="158">
        <v>3</v>
      </c>
      <c r="Z10" s="158" t="s">
        <v>449</v>
      </c>
      <c r="AA10" s="60" t="s">
        <v>153</v>
      </c>
      <c r="AB10" s="166" t="s">
        <v>450</v>
      </c>
      <c r="AC10" s="157" t="s">
        <v>293</v>
      </c>
    </row>
    <row r="11" spans="1:29" ht="273.60000000000002" customHeight="1">
      <c r="A11" s="54" t="s">
        <v>451</v>
      </c>
      <c r="B11" s="55" t="s">
        <v>444</v>
      </c>
      <c r="C11" s="58" t="s">
        <v>452</v>
      </c>
      <c r="D11" s="58" t="s">
        <v>453</v>
      </c>
      <c r="E11" s="61" t="s">
        <v>454</v>
      </c>
      <c r="F11" s="58" t="s">
        <v>455</v>
      </c>
      <c r="G11" s="66" t="s">
        <v>456</v>
      </c>
      <c r="H11" s="159"/>
      <c r="I11" s="159" t="s">
        <v>157</v>
      </c>
      <c r="J11" s="159"/>
      <c r="K11" s="159"/>
      <c r="L11" s="60" t="s">
        <v>153</v>
      </c>
      <c r="M11" s="60" t="s">
        <v>153</v>
      </c>
      <c r="N11" s="60" t="s">
        <v>153</v>
      </c>
      <c r="O11" s="60" t="s">
        <v>153</v>
      </c>
      <c r="P11" s="60" t="s">
        <v>153</v>
      </c>
      <c r="Q11" s="60" t="s">
        <v>153</v>
      </c>
      <c r="R11" s="60" t="s">
        <v>153</v>
      </c>
      <c r="S11" s="60" t="s">
        <v>153</v>
      </c>
      <c r="T11" s="60" t="s">
        <v>153</v>
      </c>
      <c r="U11" s="60" t="s">
        <v>153</v>
      </c>
      <c r="V11" s="60" t="s">
        <v>153</v>
      </c>
      <c r="W11" s="60" t="s">
        <v>153</v>
      </c>
      <c r="X11" s="60" t="s">
        <v>153</v>
      </c>
      <c r="Y11" s="60" t="s">
        <v>153</v>
      </c>
      <c r="Z11" s="60" t="s">
        <v>153</v>
      </c>
      <c r="AA11" s="60" t="s">
        <v>153</v>
      </c>
      <c r="AB11" s="56" t="s">
        <v>457</v>
      </c>
      <c r="AC11" s="157" t="s">
        <v>293</v>
      </c>
    </row>
    <row r="12" spans="1:29">
      <c r="A12" s="53"/>
      <c r="B12" s="53"/>
      <c r="C12" s="53"/>
      <c r="D12" s="53"/>
      <c r="E12" s="53"/>
      <c r="F12" s="53"/>
    </row>
    <row r="13" spans="1:29">
      <c r="A13" s="53"/>
      <c r="B13" s="53"/>
      <c r="C13" s="53"/>
      <c r="D13" s="53"/>
      <c r="E13" s="53"/>
      <c r="F13" s="53"/>
    </row>
    <row r="14" spans="1:29">
      <c r="A14" s="53"/>
      <c r="B14" s="53"/>
      <c r="C14" s="53"/>
      <c r="D14" s="53"/>
      <c r="E14" s="53"/>
      <c r="F14" s="53"/>
    </row>
    <row r="15" spans="1:29">
      <c r="A15" s="53"/>
      <c r="B15" s="53"/>
      <c r="C15" s="53"/>
      <c r="D15" s="53"/>
      <c r="E15" s="53"/>
      <c r="F15" s="53"/>
    </row>
    <row r="16" spans="1:29">
      <c r="A16" s="53"/>
      <c r="B16" s="53"/>
      <c r="C16" s="53"/>
      <c r="D16" s="53"/>
      <c r="E16" s="53"/>
      <c r="F16" s="53"/>
    </row>
    <row r="17" spans="1:6">
      <c r="A17" s="53"/>
      <c r="B17" s="53"/>
      <c r="C17" s="53"/>
      <c r="D17" s="53"/>
      <c r="E17" s="53"/>
      <c r="F17" s="53"/>
    </row>
    <row r="18" spans="1:6">
      <c r="A18" s="53"/>
      <c r="B18" s="53"/>
      <c r="C18" s="53"/>
      <c r="D18" s="53"/>
      <c r="E18" s="53"/>
      <c r="F18" s="53"/>
    </row>
    <row r="19" spans="1:6">
      <c r="A19" s="53"/>
      <c r="B19" s="53"/>
      <c r="C19" s="53"/>
      <c r="D19" s="53"/>
      <c r="E19" s="53"/>
      <c r="F19" s="53"/>
    </row>
    <row r="20" spans="1:6">
      <c r="A20" s="53"/>
      <c r="B20" s="53"/>
      <c r="C20" s="53"/>
      <c r="D20" s="53"/>
      <c r="E20" s="53"/>
      <c r="F20" s="53"/>
    </row>
    <row r="21" spans="1:6">
      <c r="A21" s="53"/>
      <c r="B21" s="53"/>
      <c r="C21" s="53"/>
      <c r="D21" s="53"/>
      <c r="E21" s="53"/>
      <c r="F21" s="53"/>
    </row>
    <row r="22" spans="1:6">
      <c r="A22" s="53"/>
      <c r="B22" s="53"/>
      <c r="C22" s="53"/>
      <c r="D22" s="53"/>
      <c r="E22" s="53"/>
      <c r="F22" s="53"/>
    </row>
    <row r="23" spans="1:6">
      <c r="A23" s="53"/>
      <c r="B23" s="53"/>
      <c r="C23" s="53"/>
      <c r="D23" s="53"/>
      <c r="E23" s="53"/>
      <c r="F23" s="53"/>
    </row>
    <row r="24" spans="1:6">
      <c r="A24" s="53"/>
      <c r="B24" s="53"/>
      <c r="C24" s="53"/>
      <c r="D24" s="53"/>
      <c r="E24" s="53"/>
      <c r="F24" s="53"/>
    </row>
    <row r="25" spans="1:6">
      <c r="A25" s="53"/>
      <c r="B25" s="53"/>
      <c r="C25" s="53"/>
      <c r="D25" s="53"/>
      <c r="E25" s="53"/>
      <c r="F25" s="53"/>
    </row>
  </sheetData>
  <mergeCells count="7">
    <mergeCell ref="Y5:Z5"/>
    <mergeCell ref="AB5:AC5"/>
    <mergeCell ref="W5:X5"/>
    <mergeCell ref="H5:K5"/>
    <mergeCell ref="L5:N5"/>
    <mergeCell ref="O5:S5"/>
    <mergeCell ref="T5:V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28"/>
  <sheetViews>
    <sheetView showGridLines="0" zoomScale="60" zoomScaleNormal="60" workbookViewId="0">
      <pane xSplit="4" ySplit="6" topLeftCell="E9" activePane="bottomRight" state="frozen"/>
      <selection pane="bottomRight" activeCell="C10" sqref="C10"/>
      <selection pane="bottomLeft" activeCell="E7" sqref="E7"/>
      <selection pane="topRight" activeCell="E7" sqref="E7"/>
    </sheetView>
  </sheetViews>
  <sheetFormatPr defaultColWidth="9.28515625" defaultRowHeight="12.6"/>
  <cols>
    <col min="1" max="1" width="15.7109375" style="1" customWidth="1"/>
    <col min="2" max="2" width="8.5703125" style="1" customWidth="1"/>
    <col min="3" max="3" width="56.42578125" style="1" customWidth="1"/>
    <col min="4" max="4" width="26.7109375" style="1" customWidth="1"/>
    <col min="5" max="6" width="10.5703125" style="1" customWidth="1"/>
    <col min="7" max="7" width="14.7109375" style="1" customWidth="1"/>
    <col min="8" max="8" width="10.5703125" style="1" customWidth="1"/>
    <col min="9" max="9" width="25.7109375" style="1" customWidth="1"/>
    <col min="10" max="11" width="12.5703125" style="222" customWidth="1"/>
    <col min="12" max="17" width="12.5703125" style="1" customWidth="1"/>
    <col min="18" max="18" width="43" style="1" customWidth="1"/>
    <col min="19" max="19" width="18.7109375" style="1" customWidth="1"/>
    <col min="20" max="20" width="40.7109375" style="1" customWidth="1"/>
    <col min="21" max="21" width="45.7109375" style="1" customWidth="1"/>
    <col min="22" max="48" width="9.7109375" style="1" customWidth="1"/>
    <col min="49" max="16384" width="9.28515625" style="1"/>
  </cols>
  <sheetData>
    <row r="1" spans="1:48" ht="15.6">
      <c r="A1" s="6" t="s">
        <v>37</v>
      </c>
      <c r="B1" s="74"/>
      <c r="E1" s="3" t="s">
        <v>38</v>
      </c>
    </row>
    <row r="2" spans="1:48" ht="20.100000000000001">
      <c r="A2" s="7" t="s">
        <v>39</v>
      </c>
      <c r="B2" s="74"/>
    </row>
    <row r="3" spans="1:48" ht="14.1">
      <c r="A3" s="75" t="s">
        <v>40</v>
      </c>
      <c r="B3" s="74"/>
    </row>
    <row r="4" spans="1:48" ht="14.45" thickBot="1">
      <c r="A4" s="266" t="s">
        <v>41</v>
      </c>
      <c r="B4" s="266"/>
      <c r="C4" s="266"/>
      <c r="D4" s="254"/>
    </row>
    <row r="5" spans="1:48" ht="26.45" thickBot="1">
      <c r="A5" s="76"/>
      <c r="B5" s="76"/>
      <c r="C5" s="76"/>
      <c r="D5" s="77"/>
      <c r="E5" s="267" t="s">
        <v>42</v>
      </c>
      <c r="F5" s="268"/>
      <c r="G5" s="269"/>
      <c r="H5" s="263" t="s">
        <v>43</v>
      </c>
      <c r="I5" s="264"/>
      <c r="J5" s="264"/>
      <c r="K5" s="265"/>
      <c r="L5" s="267" t="s">
        <v>44</v>
      </c>
      <c r="M5" s="268"/>
      <c r="N5" s="268"/>
      <c r="O5" s="268"/>
      <c r="P5" s="268"/>
      <c r="Q5" s="269"/>
      <c r="R5" s="78" t="s">
        <v>45</v>
      </c>
      <c r="S5" s="78" t="s">
        <v>46</v>
      </c>
      <c r="T5" s="263" t="s">
        <v>47</v>
      </c>
      <c r="U5" s="265"/>
      <c r="V5" s="263" t="s">
        <v>48</v>
      </c>
      <c r="W5" s="264"/>
      <c r="X5" s="264"/>
      <c r="Y5" s="264"/>
      <c r="Z5" s="264"/>
      <c r="AA5" s="264"/>
      <c r="AB5" s="264"/>
      <c r="AC5" s="264"/>
      <c r="AD5" s="265"/>
      <c r="AE5" s="263" t="s">
        <v>49</v>
      </c>
      <c r="AF5" s="264"/>
      <c r="AG5" s="264"/>
      <c r="AH5" s="264"/>
      <c r="AI5" s="264"/>
      <c r="AJ5" s="264"/>
      <c r="AK5" s="264"/>
      <c r="AL5" s="264"/>
      <c r="AM5" s="265"/>
      <c r="AN5" s="263" t="s">
        <v>50</v>
      </c>
      <c r="AO5" s="264"/>
      <c r="AP5" s="264"/>
      <c r="AQ5" s="264"/>
      <c r="AR5" s="264"/>
      <c r="AS5" s="264"/>
      <c r="AT5" s="264"/>
      <c r="AU5" s="264"/>
      <c r="AV5" s="265"/>
    </row>
    <row r="6" spans="1:48" ht="104.45" thickBot="1">
      <c r="A6" s="79" t="s">
        <v>51</v>
      </c>
      <c r="B6" s="80" t="s">
        <v>52</v>
      </c>
      <c r="C6" s="81" t="s">
        <v>53</v>
      </c>
      <c r="D6" s="82" t="s">
        <v>54</v>
      </c>
      <c r="E6" s="83" t="s">
        <v>55</v>
      </c>
      <c r="F6" s="84" t="s">
        <v>56</v>
      </c>
      <c r="G6" s="85" t="s">
        <v>57</v>
      </c>
      <c r="H6" s="83" t="s">
        <v>58</v>
      </c>
      <c r="I6" s="84" t="s">
        <v>59</v>
      </c>
      <c r="J6" s="223" t="s">
        <v>60</v>
      </c>
      <c r="K6" s="224" t="s">
        <v>61</v>
      </c>
      <c r="L6" s="83" t="s">
        <v>62</v>
      </c>
      <c r="M6" s="84" t="s">
        <v>63</v>
      </c>
      <c r="N6" s="84" t="s">
        <v>64</v>
      </c>
      <c r="O6" s="84" t="s">
        <v>65</v>
      </c>
      <c r="P6" s="84" t="s">
        <v>66</v>
      </c>
      <c r="Q6" s="85" t="s">
        <v>67</v>
      </c>
      <c r="R6" s="86" t="s">
        <v>68</v>
      </c>
      <c r="S6" s="86" t="s">
        <v>69</v>
      </c>
      <c r="T6" s="87" t="s">
        <v>70</v>
      </c>
      <c r="U6" s="88" t="s">
        <v>71</v>
      </c>
      <c r="V6" s="83" t="s">
        <v>72</v>
      </c>
      <c r="W6" s="84" t="s">
        <v>73</v>
      </c>
      <c r="X6" s="84" t="s">
        <v>74</v>
      </c>
      <c r="Y6" s="84" t="s">
        <v>75</v>
      </c>
      <c r="Z6" s="84" t="s">
        <v>76</v>
      </c>
      <c r="AA6" s="84" t="s">
        <v>77</v>
      </c>
      <c r="AB6" s="84" t="s">
        <v>78</v>
      </c>
      <c r="AC6" s="84" t="s">
        <v>79</v>
      </c>
      <c r="AD6" s="85" t="s">
        <v>80</v>
      </c>
      <c r="AE6" s="83" t="s">
        <v>72</v>
      </c>
      <c r="AF6" s="84" t="s">
        <v>73</v>
      </c>
      <c r="AG6" s="84" t="s">
        <v>74</v>
      </c>
      <c r="AH6" s="84" t="s">
        <v>75</v>
      </c>
      <c r="AI6" s="84" t="s">
        <v>76</v>
      </c>
      <c r="AJ6" s="84" t="s">
        <v>77</v>
      </c>
      <c r="AK6" s="84" t="s">
        <v>78</v>
      </c>
      <c r="AL6" s="84" t="s">
        <v>79</v>
      </c>
      <c r="AM6" s="85" t="s">
        <v>80</v>
      </c>
      <c r="AN6" s="83" t="s">
        <v>72</v>
      </c>
      <c r="AO6" s="84" t="s">
        <v>73</v>
      </c>
      <c r="AP6" s="84" t="s">
        <v>74</v>
      </c>
      <c r="AQ6" s="84" t="s">
        <v>75</v>
      </c>
      <c r="AR6" s="84" t="s">
        <v>76</v>
      </c>
      <c r="AS6" s="84" t="s">
        <v>77</v>
      </c>
      <c r="AT6" s="84" t="s">
        <v>78</v>
      </c>
      <c r="AU6" s="84" t="s">
        <v>79</v>
      </c>
      <c r="AV6" s="85" t="s">
        <v>80</v>
      </c>
    </row>
    <row r="7" spans="1:48" ht="263.10000000000002" thickTop="1">
      <c r="A7" s="89" t="s">
        <v>81</v>
      </c>
      <c r="B7" s="90" t="s">
        <v>82</v>
      </c>
      <c r="C7" s="91" t="s">
        <v>83</v>
      </c>
      <c r="D7" s="92" t="s">
        <v>84</v>
      </c>
      <c r="E7" s="93">
        <v>6</v>
      </c>
      <c r="F7" s="94">
        <v>95</v>
      </c>
      <c r="G7" s="95" t="s">
        <v>85</v>
      </c>
      <c r="H7" s="93">
        <v>4</v>
      </c>
      <c r="I7" s="94" t="s">
        <v>86</v>
      </c>
      <c r="J7" s="97" t="s">
        <v>87</v>
      </c>
      <c r="K7" s="98"/>
      <c r="L7" s="96">
        <v>6</v>
      </c>
      <c r="M7" s="97"/>
      <c r="N7" s="97"/>
      <c r="O7" s="97"/>
      <c r="P7" s="97"/>
      <c r="Q7" s="98"/>
      <c r="R7" s="99"/>
      <c r="S7" s="99" t="s">
        <v>88</v>
      </c>
      <c r="T7" s="100" t="s">
        <v>89</v>
      </c>
      <c r="U7" s="101"/>
      <c r="V7" s="102"/>
      <c r="W7" s="103"/>
      <c r="X7" s="103"/>
      <c r="Y7" s="103"/>
      <c r="Z7" s="103"/>
      <c r="AA7" s="103"/>
      <c r="AB7" s="103"/>
      <c r="AC7" s="103"/>
      <c r="AD7" s="104"/>
      <c r="AE7" s="102"/>
      <c r="AF7" s="103"/>
      <c r="AG7" s="103"/>
      <c r="AH7" s="103"/>
      <c r="AI7" s="103"/>
      <c r="AJ7" s="103"/>
      <c r="AK7" s="103"/>
      <c r="AL7" s="103"/>
      <c r="AM7" s="104"/>
      <c r="AN7" s="102"/>
      <c r="AO7" s="103"/>
      <c r="AP7" s="103"/>
      <c r="AQ7" s="103"/>
      <c r="AR7" s="103"/>
      <c r="AS7" s="103"/>
      <c r="AT7" s="103"/>
      <c r="AU7" s="103"/>
      <c r="AV7" s="104"/>
    </row>
    <row r="8" spans="1:48" ht="262.5">
      <c r="A8" s="89" t="s">
        <v>81</v>
      </c>
      <c r="B8" s="90" t="s">
        <v>82</v>
      </c>
      <c r="C8" s="91" t="s">
        <v>83</v>
      </c>
      <c r="D8" s="92" t="s">
        <v>90</v>
      </c>
      <c r="E8" s="93">
        <v>0</v>
      </c>
      <c r="F8" s="94"/>
      <c r="G8" s="95"/>
      <c r="H8" s="93">
        <v>1</v>
      </c>
      <c r="I8" s="94" t="s">
        <v>91</v>
      </c>
      <c r="J8" s="97"/>
      <c r="K8" s="98" t="s">
        <v>92</v>
      </c>
      <c r="L8" s="96">
        <v>0</v>
      </c>
      <c r="M8" s="97"/>
      <c r="N8" s="97"/>
      <c r="O8" s="97"/>
      <c r="P8" s="97"/>
      <c r="Q8" s="98"/>
      <c r="R8" s="99"/>
      <c r="S8" s="99" t="s">
        <v>88</v>
      </c>
      <c r="T8" s="105" t="s">
        <v>93</v>
      </c>
      <c r="U8" s="106"/>
      <c r="V8" s="102"/>
      <c r="W8" s="103"/>
      <c r="X8" s="103"/>
      <c r="Y8" s="103"/>
      <c r="Z8" s="103"/>
      <c r="AA8" s="103"/>
      <c r="AB8" s="103"/>
      <c r="AC8" s="103"/>
      <c r="AD8" s="104"/>
      <c r="AE8" s="102"/>
      <c r="AF8" s="103"/>
      <c r="AG8" s="103"/>
      <c r="AH8" s="103"/>
      <c r="AI8" s="103"/>
      <c r="AJ8" s="103"/>
      <c r="AK8" s="103"/>
      <c r="AL8" s="103"/>
      <c r="AM8" s="104"/>
      <c r="AN8" s="102"/>
      <c r="AO8" s="103"/>
      <c r="AP8" s="103"/>
      <c r="AQ8" s="103"/>
      <c r="AR8" s="103"/>
      <c r="AS8" s="103"/>
      <c r="AT8" s="103"/>
      <c r="AU8" s="103"/>
      <c r="AV8" s="104"/>
    </row>
    <row r="9" spans="1:48" ht="262.5">
      <c r="A9" s="89" t="s">
        <v>81</v>
      </c>
      <c r="B9" s="90" t="s">
        <v>82</v>
      </c>
      <c r="C9" s="91" t="s">
        <v>83</v>
      </c>
      <c r="D9" s="92" t="s">
        <v>94</v>
      </c>
      <c r="E9" s="93">
        <v>9</v>
      </c>
      <c r="F9" s="94">
        <v>864</v>
      </c>
      <c r="G9" s="95" t="s">
        <v>95</v>
      </c>
      <c r="H9" s="93">
        <v>2</v>
      </c>
      <c r="I9" s="94" t="s">
        <v>96</v>
      </c>
      <c r="J9" s="97"/>
      <c r="K9" s="98" t="s">
        <v>97</v>
      </c>
      <c r="L9" s="96">
        <v>9</v>
      </c>
      <c r="M9" s="97"/>
      <c r="N9" s="97"/>
      <c r="O9" s="97"/>
      <c r="P9" s="97"/>
      <c r="Q9" s="98"/>
      <c r="R9" s="99"/>
      <c r="S9" s="99"/>
      <c r="T9" s="107" t="s">
        <v>98</v>
      </c>
      <c r="U9" s="98" t="s">
        <v>99</v>
      </c>
      <c r="V9" s="102">
        <v>18.751000000000001</v>
      </c>
      <c r="W9" s="103">
        <v>2.3454999999999999</v>
      </c>
      <c r="X9" s="103"/>
      <c r="Y9" s="103">
        <v>0.21240000000000001</v>
      </c>
      <c r="Z9" s="103"/>
      <c r="AA9" s="103"/>
      <c r="AB9" s="103"/>
      <c r="AC9" s="103"/>
      <c r="AD9" s="104">
        <v>0.23100000000000001</v>
      </c>
      <c r="AE9" s="102">
        <v>0.2038281349078685</v>
      </c>
      <c r="AF9" s="103">
        <v>2.549618102642023E-2</v>
      </c>
      <c r="AG9" s="103"/>
      <c r="AH9" s="103">
        <v>3.382982018648549E-2</v>
      </c>
      <c r="AI9" s="103"/>
      <c r="AJ9" s="103"/>
      <c r="AK9" s="103"/>
      <c r="AL9" s="103"/>
      <c r="AM9" s="104">
        <v>3.679231856439806E-2</v>
      </c>
      <c r="AN9" s="102"/>
      <c r="AO9" s="103"/>
      <c r="AP9" s="103"/>
      <c r="AQ9" s="103"/>
      <c r="AR9" s="103"/>
      <c r="AS9" s="103"/>
      <c r="AT9" s="103"/>
      <c r="AU9" s="103"/>
      <c r="AV9" s="104"/>
    </row>
    <row r="10" spans="1:48" ht="75">
      <c r="A10" s="108" t="s">
        <v>100</v>
      </c>
      <c r="B10" s="109" t="s">
        <v>101</v>
      </c>
      <c r="C10" s="110" t="s">
        <v>102</v>
      </c>
      <c r="D10" s="111" t="s">
        <v>103</v>
      </c>
      <c r="E10" s="112">
        <v>6</v>
      </c>
      <c r="F10" s="113">
        <v>2499</v>
      </c>
      <c r="G10" s="114" t="s">
        <v>104</v>
      </c>
      <c r="H10" s="112">
        <v>2</v>
      </c>
      <c r="I10" s="113" t="s">
        <v>105</v>
      </c>
      <c r="J10" s="116" t="s">
        <v>106</v>
      </c>
      <c r="K10" s="106"/>
      <c r="L10" s="115">
        <v>6</v>
      </c>
      <c r="M10" s="116"/>
      <c r="N10" s="116"/>
      <c r="O10" s="116"/>
      <c r="P10" s="116"/>
      <c r="Q10" s="106"/>
      <c r="R10" s="117"/>
      <c r="S10" s="117" t="s">
        <v>88</v>
      </c>
      <c r="T10" s="105" t="s">
        <v>107</v>
      </c>
      <c r="U10" s="106"/>
      <c r="V10" s="118">
        <v>172.35400000000001</v>
      </c>
      <c r="W10" s="119" t="s">
        <v>108</v>
      </c>
      <c r="X10" s="119"/>
      <c r="Y10" s="119">
        <v>4.1424000000000003</v>
      </c>
      <c r="Z10" s="119"/>
      <c r="AA10" s="119"/>
      <c r="AB10" s="119"/>
      <c r="AC10" s="119"/>
      <c r="AD10" s="120">
        <v>0.83800000000000008</v>
      </c>
      <c r="AE10" s="118">
        <v>0.49291788185877078</v>
      </c>
      <c r="AF10" s="119" t="s">
        <v>108</v>
      </c>
      <c r="AG10" s="119"/>
      <c r="AH10" s="119">
        <v>1.121405020147929E-2</v>
      </c>
      <c r="AI10" s="119"/>
      <c r="AJ10" s="119"/>
      <c r="AK10" s="119"/>
      <c r="AL10" s="119"/>
      <c r="AM10" s="120">
        <v>2.844327334914588E-3</v>
      </c>
      <c r="AN10" s="118"/>
      <c r="AO10" s="119"/>
      <c r="AP10" s="119"/>
      <c r="AQ10" s="119"/>
      <c r="AR10" s="119"/>
      <c r="AS10" s="119"/>
      <c r="AT10" s="119"/>
      <c r="AU10" s="119"/>
      <c r="AV10" s="120"/>
    </row>
    <row r="11" spans="1:48" ht="162.6">
      <c r="A11" s="108" t="s">
        <v>100</v>
      </c>
      <c r="B11" s="109" t="s">
        <v>101</v>
      </c>
      <c r="C11" s="110" t="s">
        <v>109</v>
      </c>
      <c r="D11" s="111" t="s">
        <v>110</v>
      </c>
      <c r="E11" s="112">
        <v>14</v>
      </c>
      <c r="F11" s="113">
        <v>1060</v>
      </c>
      <c r="G11" s="114" t="s">
        <v>111</v>
      </c>
      <c r="H11" s="112">
        <v>1</v>
      </c>
      <c r="I11" s="113" t="s">
        <v>112</v>
      </c>
      <c r="J11" s="116"/>
      <c r="K11" s="106">
        <v>43573</v>
      </c>
      <c r="L11" s="115">
        <v>14</v>
      </c>
      <c r="M11" s="116">
        <v>44005</v>
      </c>
      <c r="N11" s="116">
        <v>44070</v>
      </c>
      <c r="O11" s="116">
        <v>44321</v>
      </c>
      <c r="P11" s="116"/>
      <c r="Q11" s="106"/>
      <c r="R11" s="117"/>
      <c r="S11" s="117" t="s">
        <v>113</v>
      </c>
      <c r="T11" s="105" t="s">
        <v>114</v>
      </c>
      <c r="U11" s="106"/>
      <c r="V11" s="118">
        <v>176.46799999999999</v>
      </c>
      <c r="W11" s="119" t="s">
        <v>108</v>
      </c>
      <c r="X11" s="119"/>
      <c r="Y11" s="119" t="s">
        <v>108</v>
      </c>
      <c r="Z11" s="119"/>
      <c r="AA11" s="119"/>
      <c r="AB11" s="119"/>
      <c r="AC11" s="119"/>
      <c r="AD11" s="120" t="s">
        <v>108</v>
      </c>
      <c r="AE11" s="118">
        <v>0.51221762011901129</v>
      </c>
      <c r="AF11" s="119" t="s">
        <v>108</v>
      </c>
      <c r="AG11" s="119"/>
      <c r="AH11" s="119"/>
      <c r="AI11" s="119"/>
      <c r="AJ11" s="119"/>
      <c r="AK11" s="119"/>
      <c r="AL11" s="119"/>
      <c r="AM11" s="120"/>
      <c r="AN11" s="118"/>
      <c r="AO11" s="119"/>
      <c r="AP11" s="119"/>
      <c r="AQ11" s="119"/>
      <c r="AR11" s="119"/>
      <c r="AS11" s="119"/>
      <c r="AT11" s="119"/>
      <c r="AU11" s="119"/>
      <c r="AV11" s="120"/>
    </row>
    <row r="12" spans="1:48" ht="312.60000000000002">
      <c r="A12" s="108" t="s">
        <v>100</v>
      </c>
      <c r="B12" s="109" t="s">
        <v>101</v>
      </c>
      <c r="C12" s="110" t="s">
        <v>115</v>
      </c>
      <c r="D12" s="111" t="s">
        <v>116</v>
      </c>
      <c r="E12" s="112">
        <v>13</v>
      </c>
      <c r="F12" s="113">
        <v>516</v>
      </c>
      <c r="G12" s="114" t="s">
        <v>117</v>
      </c>
      <c r="H12" s="112">
        <v>4</v>
      </c>
      <c r="I12" s="113" t="s">
        <v>118</v>
      </c>
      <c r="J12" s="116"/>
      <c r="K12" s="106" t="s">
        <v>119</v>
      </c>
      <c r="L12" s="115">
        <v>12</v>
      </c>
      <c r="M12" s="116">
        <v>43760</v>
      </c>
      <c r="N12" s="116">
        <v>43811</v>
      </c>
      <c r="O12" s="116">
        <v>43952</v>
      </c>
      <c r="P12" s="116">
        <v>44007</v>
      </c>
      <c r="Q12" s="106">
        <v>44270</v>
      </c>
      <c r="R12" s="117"/>
      <c r="S12" s="117" t="s">
        <v>120</v>
      </c>
      <c r="T12" s="105" t="s">
        <v>121</v>
      </c>
      <c r="U12" s="106"/>
      <c r="V12" s="118">
        <v>193.20200000000011</v>
      </c>
      <c r="W12" s="119" t="s">
        <v>108</v>
      </c>
      <c r="X12" s="119"/>
      <c r="Y12" s="119">
        <v>5.3575999999999997</v>
      </c>
      <c r="Z12" s="119"/>
      <c r="AA12" s="119"/>
      <c r="AB12" s="119"/>
      <c r="AC12" s="119"/>
      <c r="AD12" s="120">
        <v>1.0389999999999999</v>
      </c>
      <c r="AE12" s="118">
        <v>0.21569573533274319</v>
      </c>
      <c r="AF12" s="119" t="s">
        <v>108</v>
      </c>
      <c r="AG12" s="119"/>
      <c r="AH12" s="119">
        <v>8.0416032283848228E-3</v>
      </c>
      <c r="AI12" s="119"/>
      <c r="AJ12" s="119"/>
      <c r="AK12" s="119"/>
      <c r="AL12" s="119"/>
      <c r="AM12" s="120">
        <v>8.4030035135859271E-4</v>
      </c>
      <c r="AN12" s="118"/>
      <c r="AO12" s="119"/>
      <c r="AP12" s="119"/>
      <c r="AQ12" s="119"/>
      <c r="AR12" s="119"/>
      <c r="AS12" s="119"/>
      <c r="AT12" s="119"/>
      <c r="AU12" s="119"/>
      <c r="AV12" s="120"/>
    </row>
    <row r="13" spans="1:48" ht="75">
      <c r="A13" s="108" t="s">
        <v>100</v>
      </c>
      <c r="B13" s="109" t="s">
        <v>101</v>
      </c>
      <c r="C13" s="110" t="s">
        <v>122</v>
      </c>
      <c r="D13" s="111" t="s">
        <v>103</v>
      </c>
      <c r="E13" s="112">
        <v>6</v>
      </c>
      <c r="F13" s="113">
        <v>2499</v>
      </c>
      <c r="G13" s="114" t="s">
        <v>104</v>
      </c>
      <c r="H13" s="112">
        <v>2</v>
      </c>
      <c r="I13" s="113" t="s">
        <v>105</v>
      </c>
      <c r="J13" s="116" t="s">
        <v>106</v>
      </c>
      <c r="K13" s="106"/>
      <c r="L13" s="115">
        <v>6</v>
      </c>
      <c r="M13" s="116"/>
      <c r="N13" s="116"/>
      <c r="O13" s="116"/>
      <c r="P13" s="116"/>
      <c r="Q13" s="106"/>
      <c r="R13" s="117"/>
      <c r="S13" s="117" t="s">
        <v>88</v>
      </c>
      <c r="T13" s="105" t="s">
        <v>107</v>
      </c>
      <c r="U13" s="106"/>
      <c r="V13" s="118">
        <v>172.35400000000001</v>
      </c>
      <c r="W13" s="119" t="s">
        <v>108</v>
      </c>
      <c r="X13" s="119"/>
      <c r="Y13" s="119">
        <v>4.1424000000000003</v>
      </c>
      <c r="Z13" s="119"/>
      <c r="AA13" s="119"/>
      <c r="AB13" s="119"/>
      <c r="AC13" s="119"/>
      <c r="AD13" s="120">
        <v>0.83800000000000008</v>
      </c>
      <c r="AE13" s="118">
        <v>0.49291788185877078</v>
      </c>
      <c r="AF13" s="119" t="s">
        <v>108</v>
      </c>
      <c r="AG13" s="119"/>
      <c r="AH13" s="119">
        <v>1.121405020147929E-2</v>
      </c>
      <c r="AI13" s="119"/>
      <c r="AJ13" s="119"/>
      <c r="AK13" s="119"/>
      <c r="AL13" s="119"/>
      <c r="AM13" s="120">
        <v>2.844327334914588E-3</v>
      </c>
      <c r="AN13" s="118"/>
      <c r="AO13" s="119"/>
      <c r="AP13" s="119"/>
      <c r="AQ13" s="119"/>
      <c r="AR13" s="119"/>
      <c r="AS13" s="119"/>
      <c r="AT13" s="119"/>
      <c r="AU13" s="119"/>
      <c r="AV13" s="120"/>
    </row>
    <row r="14" spans="1:48" ht="162.6">
      <c r="A14" s="108" t="s">
        <v>123</v>
      </c>
      <c r="B14" s="109" t="s">
        <v>124</v>
      </c>
      <c r="C14" s="110" t="s">
        <v>125</v>
      </c>
      <c r="D14" s="111" t="s">
        <v>110</v>
      </c>
      <c r="E14" s="112">
        <v>14</v>
      </c>
      <c r="F14" s="113">
        <v>1060</v>
      </c>
      <c r="G14" s="114" t="s">
        <v>111</v>
      </c>
      <c r="H14" s="112">
        <v>1</v>
      </c>
      <c r="I14" s="113" t="s">
        <v>112</v>
      </c>
      <c r="J14" s="116"/>
      <c r="K14" s="106">
        <v>43573</v>
      </c>
      <c r="L14" s="115">
        <v>14</v>
      </c>
      <c r="M14" s="116">
        <v>44005</v>
      </c>
      <c r="N14" s="116">
        <v>44070</v>
      </c>
      <c r="O14" s="116">
        <v>44321</v>
      </c>
      <c r="P14" s="116"/>
      <c r="Q14" s="106"/>
      <c r="R14" s="117"/>
      <c r="S14" s="117" t="s">
        <v>113</v>
      </c>
      <c r="T14" s="105" t="s">
        <v>114</v>
      </c>
      <c r="U14" s="106"/>
      <c r="V14" s="118">
        <v>176.46799999999999</v>
      </c>
      <c r="W14" s="119" t="s">
        <v>108</v>
      </c>
      <c r="X14" s="119"/>
      <c r="Y14" s="119" t="s">
        <v>108</v>
      </c>
      <c r="Z14" s="119"/>
      <c r="AA14" s="119"/>
      <c r="AB14" s="119"/>
      <c r="AC14" s="119"/>
      <c r="AD14" s="120" t="s">
        <v>108</v>
      </c>
      <c r="AE14" s="118">
        <v>0.51221762011901129</v>
      </c>
      <c r="AF14" s="119" t="s">
        <v>108</v>
      </c>
      <c r="AG14" s="119"/>
      <c r="AH14" s="119"/>
      <c r="AI14" s="119"/>
      <c r="AJ14" s="119"/>
      <c r="AK14" s="119"/>
      <c r="AL14" s="119"/>
      <c r="AM14" s="120"/>
      <c r="AN14" s="118"/>
      <c r="AO14" s="119"/>
      <c r="AP14" s="119"/>
      <c r="AQ14" s="119"/>
      <c r="AR14" s="119"/>
      <c r="AS14" s="119"/>
      <c r="AT14" s="119"/>
      <c r="AU14" s="119"/>
      <c r="AV14" s="120"/>
    </row>
    <row r="15" spans="1:48" ht="113.1" thickBot="1">
      <c r="A15" s="108" t="s">
        <v>123</v>
      </c>
      <c r="B15" s="109" t="s">
        <v>124</v>
      </c>
      <c r="C15" s="110" t="s">
        <v>125</v>
      </c>
      <c r="D15" s="111" t="s">
        <v>103</v>
      </c>
      <c r="E15" s="121">
        <v>6</v>
      </c>
      <c r="F15" s="122">
        <v>2499</v>
      </c>
      <c r="G15" s="123" t="s">
        <v>104</v>
      </c>
      <c r="H15" s="121">
        <v>2</v>
      </c>
      <c r="I15" s="122" t="s">
        <v>105</v>
      </c>
      <c r="J15" s="125" t="s">
        <v>106</v>
      </c>
      <c r="K15" s="126"/>
      <c r="L15" s="124">
        <v>6</v>
      </c>
      <c r="M15" s="125"/>
      <c r="N15" s="125"/>
      <c r="O15" s="125"/>
      <c r="P15" s="125"/>
      <c r="Q15" s="126"/>
      <c r="R15" s="127"/>
      <c r="S15" s="127" t="s">
        <v>88</v>
      </c>
      <c r="T15" s="128" t="s">
        <v>107</v>
      </c>
      <c r="U15" s="126"/>
      <c r="V15" s="129">
        <v>172.35400000000001</v>
      </c>
      <c r="W15" s="130" t="s">
        <v>108</v>
      </c>
      <c r="X15" s="130"/>
      <c r="Y15" s="130">
        <v>4.1424000000000003</v>
      </c>
      <c r="Z15" s="130"/>
      <c r="AA15" s="130"/>
      <c r="AB15" s="130"/>
      <c r="AC15" s="130"/>
      <c r="AD15" s="131">
        <v>0.83800000000000008</v>
      </c>
      <c r="AE15" s="129">
        <v>0.49291788185877078</v>
      </c>
      <c r="AF15" s="130" t="s">
        <v>108</v>
      </c>
      <c r="AG15" s="130"/>
      <c r="AH15" s="130">
        <v>1.121405020147929E-2</v>
      </c>
      <c r="AI15" s="130"/>
      <c r="AJ15" s="130"/>
      <c r="AK15" s="130"/>
      <c r="AL15" s="130"/>
      <c r="AM15" s="131">
        <v>2.844327334914588E-3</v>
      </c>
      <c r="AN15" s="129"/>
      <c r="AO15" s="130"/>
      <c r="AP15" s="130"/>
      <c r="AQ15" s="130"/>
      <c r="AR15" s="130"/>
      <c r="AS15" s="130"/>
      <c r="AT15" s="130"/>
      <c r="AU15" s="130"/>
      <c r="AV15" s="131"/>
    </row>
    <row r="16" spans="1:48">
      <c r="B16" s="74"/>
    </row>
    <row r="17" spans="1:26">
      <c r="A17" s="132"/>
      <c r="B17" s="133" t="s">
        <v>126</v>
      </c>
    </row>
    <row r="18" spans="1:26">
      <c r="A18" s="134" t="s">
        <v>127</v>
      </c>
      <c r="B18" s="135" t="s">
        <v>128</v>
      </c>
      <c r="E18" s="136"/>
      <c r="F18" s="136"/>
      <c r="G18" s="136"/>
      <c r="N18" s="137"/>
      <c r="P18" s="137"/>
      <c r="Z18" s="137"/>
    </row>
    <row r="19" spans="1:26">
      <c r="B19" s="74"/>
    </row>
    <row r="20" spans="1:26">
      <c r="B20" s="74"/>
    </row>
    <row r="21" spans="1:26">
      <c r="B21" s="74"/>
    </row>
    <row r="22" spans="1:26">
      <c r="B22" s="74"/>
    </row>
    <row r="23" spans="1:26">
      <c r="B23" s="74"/>
    </row>
    <row r="24" spans="1:26">
      <c r="B24" s="74"/>
    </row>
    <row r="25" spans="1:26">
      <c r="B25" s="74"/>
    </row>
    <row r="26" spans="1:26">
      <c r="B26" s="74"/>
    </row>
    <row r="27" spans="1:26">
      <c r="B27" s="74"/>
    </row>
    <row r="28" spans="1:26">
      <c r="B28" s="74"/>
    </row>
  </sheetData>
  <mergeCells count="8">
    <mergeCell ref="AE5:AM5"/>
    <mergeCell ref="AN5:AV5"/>
    <mergeCell ref="A4:C4"/>
    <mergeCell ref="E5:G5"/>
    <mergeCell ref="H5:K5"/>
    <mergeCell ref="L5:Q5"/>
    <mergeCell ref="T5:U5"/>
    <mergeCell ref="V5:AD5"/>
  </mergeCells>
  <conditionalFormatting sqref="C10:C15">
    <cfRule type="expression" dxfId="3" priority="5">
      <formula>_xlfn.ISFORMULA(C10)</formula>
    </cfRule>
  </conditionalFormatting>
  <conditionalFormatting sqref="C7">
    <cfRule type="expression" dxfId="2" priority="3">
      <formula>_xlfn.ISFORMULA(C7)</formula>
    </cfRule>
  </conditionalFormatting>
  <conditionalFormatting sqref="C8">
    <cfRule type="expression" dxfId="1" priority="2">
      <formula>_xlfn.ISFORMULA(C8)</formula>
    </cfRule>
  </conditionalFormatting>
  <conditionalFormatting sqref="C9">
    <cfRule type="expression" dxfId="0" priority="1">
      <formula>_xlfn.ISFORMULA(C9)</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1"/>
  <sheetViews>
    <sheetView showGridLines="0" zoomScaleNormal="100" workbookViewId="0">
      <pane xSplit="4" ySplit="6" topLeftCell="E7" activePane="bottomRight" state="frozen"/>
      <selection pane="bottomRight"/>
      <selection pane="bottomLeft" activeCell="E7" sqref="E7"/>
      <selection pane="topRight" activeCell="E7" sqref="E7"/>
    </sheetView>
  </sheetViews>
  <sheetFormatPr defaultColWidth="9.28515625" defaultRowHeight="12.6"/>
  <cols>
    <col min="1" max="1" width="10.7109375" style="1" customWidth="1"/>
    <col min="2" max="2" width="8.7109375" style="1" customWidth="1"/>
    <col min="3" max="3" width="56" style="1" customWidth="1"/>
    <col min="4" max="4" width="10.7109375" style="1" customWidth="1"/>
    <col min="5" max="6" width="10.5703125" style="1" customWidth="1"/>
    <col min="7" max="7" width="14.7109375" style="1" customWidth="1"/>
    <col min="8" max="20" width="15.42578125" style="1" customWidth="1"/>
    <col min="21" max="22" width="14.7109375" style="1" customWidth="1"/>
    <col min="23" max="23" width="43" style="1" customWidth="1"/>
    <col min="24" max="24" width="18.7109375" style="1" customWidth="1"/>
    <col min="25" max="25" width="40.7109375" style="1" customWidth="1"/>
    <col min="26" max="26" width="45.7109375" style="1" customWidth="1"/>
    <col min="27" max="16384" width="9.28515625" style="1"/>
  </cols>
  <sheetData>
    <row r="1" spans="1:26" ht="15.6">
      <c r="A1" s="6" t="s">
        <v>37</v>
      </c>
      <c r="E1" s="3" t="s">
        <v>38</v>
      </c>
    </row>
    <row r="2" spans="1:26" ht="20.100000000000001">
      <c r="A2" s="7" t="s">
        <v>39</v>
      </c>
      <c r="B2" s="2"/>
      <c r="E2" s="3"/>
      <c r="G2" s="3"/>
      <c r="I2" s="3"/>
      <c r="Q2" s="3"/>
    </row>
    <row r="3" spans="1:26" ht="16.5">
      <c r="A3" s="75" t="s">
        <v>40</v>
      </c>
      <c r="B3" s="4"/>
      <c r="G3" s="3"/>
      <c r="I3" s="3"/>
    </row>
    <row r="4" spans="1:26" ht="14.45" thickBot="1">
      <c r="A4" s="266" t="s">
        <v>41</v>
      </c>
      <c r="B4" s="266"/>
      <c r="C4" s="266"/>
      <c r="D4" s="266"/>
      <c r="R4" s="5"/>
      <c r="S4" s="5"/>
      <c r="T4" s="5"/>
      <c r="W4" s="5"/>
      <c r="X4" s="5"/>
      <c r="Y4" s="5"/>
      <c r="Z4" s="5"/>
    </row>
    <row r="5" spans="1:26" ht="26.25" customHeight="1" thickBot="1">
      <c r="A5" s="273"/>
      <c r="B5" s="273"/>
      <c r="C5" s="273"/>
      <c r="D5" s="273"/>
      <c r="E5" s="274" t="s">
        <v>42</v>
      </c>
      <c r="F5" s="275"/>
      <c r="G5" s="276"/>
      <c r="H5" s="274" t="s">
        <v>129</v>
      </c>
      <c r="I5" s="275"/>
      <c r="J5" s="275"/>
      <c r="K5" s="276"/>
      <c r="L5" s="277" t="s">
        <v>130</v>
      </c>
      <c r="M5" s="278"/>
      <c r="N5" s="278"/>
      <c r="O5" s="278"/>
      <c r="P5" s="279"/>
      <c r="Q5" s="277" t="s">
        <v>131</v>
      </c>
      <c r="R5" s="279"/>
      <c r="S5" s="270" t="s">
        <v>132</v>
      </c>
      <c r="T5" s="271"/>
      <c r="U5" s="271"/>
      <c r="V5" s="272"/>
      <c r="W5" s="138" t="s">
        <v>45</v>
      </c>
      <c r="X5" s="138" t="s">
        <v>46</v>
      </c>
      <c r="Y5" s="263" t="s">
        <v>47</v>
      </c>
      <c r="Z5" s="265"/>
    </row>
    <row r="6" spans="1:26" ht="104.45" thickBot="1">
      <c r="A6" s="79" t="s">
        <v>51</v>
      </c>
      <c r="B6" s="80" t="s">
        <v>52</v>
      </c>
      <c r="C6" s="81" t="s">
        <v>53</v>
      </c>
      <c r="D6" s="139" t="s">
        <v>133</v>
      </c>
      <c r="E6" s="207" t="s">
        <v>134</v>
      </c>
      <c r="F6" s="208" t="s">
        <v>56</v>
      </c>
      <c r="G6" s="210" t="s">
        <v>57</v>
      </c>
      <c r="H6" s="142" t="s">
        <v>135</v>
      </c>
      <c r="I6" s="140" t="s">
        <v>136</v>
      </c>
      <c r="J6" s="140" t="s">
        <v>137</v>
      </c>
      <c r="K6" s="141" t="s">
        <v>138</v>
      </c>
      <c r="L6" s="212" t="s">
        <v>139</v>
      </c>
      <c r="M6" s="208" t="s">
        <v>140</v>
      </c>
      <c r="N6" s="208" t="s">
        <v>141</v>
      </c>
      <c r="O6" s="208" t="s">
        <v>142</v>
      </c>
      <c r="P6" s="210" t="s">
        <v>143</v>
      </c>
      <c r="Q6" s="212" t="s">
        <v>144</v>
      </c>
      <c r="R6" s="210" t="s">
        <v>145</v>
      </c>
      <c r="S6" s="83" t="s">
        <v>146</v>
      </c>
      <c r="T6" s="84" t="s">
        <v>147</v>
      </c>
      <c r="U6" s="84" t="s">
        <v>148</v>
      </c>
      <c r="V6" s="143" t="s">
        <v>149</v>
      </c>
      <c r="W6" s="144" t="s">
        <v>68</v>
      </c>
      <c r="X6" s="144" t="s">
        <v>69</v>
      </c>
      <c r="Y6" s="87" t="s">
        <v>70</v>
      </c>
      <c r="Z6" s="88" t="s">
        <v>71</v>
      </c>
    </row>
    <row r="7" spans="1:26" ht="131.1" thickTop="1">
      <c r="A7" s="145" t="s">
        <v>81</v>
      </c>
      <c r="B7" s="146" t="s">
        <v>150</v>
      </c>
      <c r="C7" s="110" t="s">
        <v>151</v>
      </c>
      <c r="D7" s="206" t="s">
        <v>152</v>
      </c>
      <c r="E7" s="214" t="s">
        <v>153</v>
      </c>
      <c r="F7" s="216" t="s">
        <v>153</v>
      </c>
      <c r="G7" s="220" t="s">
        <v>153</v>
      </c>
      <c r="H7" s="209" t="s">
        <v>154</v>
      </c>
      <c r="I7" s="202" t="s">
        <v>155</v>
      </c>
      <c r="J7" s="202" t="s">
        <v>156</v>
      </c>
      <c r="K7" s="211">
        <v>0.95</v>
      </c>
      <c r="L7" s="214" t="s">
        <v>153</v>
      </c>
      <c r="M7" s="216" t="s">
        <v>153</v>
      </c>
      <c r="N7" s="216" t="s">
        <v>153</v>
      </c>
      <c r="O7" s="216" t="s">
        <v>153</v>
      </c>
      <c r="P7" s="216" t="s">
        <v>153</v>
      </c>
      <c r="Q7" s="214" t="s">
        <v>153</v>
      </c>
      <c r="R7" s="220" t="s">
        <v>153</v>
      </c>
      <c r="S7" s="213"/>
      <c r="T7" s="150"/>
      <c r="U7" s="150" t="s">
        <v>157</v>
      </c>
      <c r="V7" s="201"/>
      <c r="W7" s="204" t="s">
        <v>158</v>
      </c>
      <c r="X7" s="204"/>
      <c r="Y7" s="203"/>
      <c r="Z7" s="151"/>
    </row>
    <row r="8" spans="1:26" ht="144.94999999999999">
      <c r="A8" s="145" t="s">
        <v>123</v>
      </c>
      <c r="B8" s="146" t="s">
        <v>124</v>
      </c>
      <c r="C8" s="110" t="s">
        <v>125</v>
      </c>
      <c r="D8" s="206" t="s">
        <v>159</v>
      </c>
      <c r="E8" s="215" t="s">
        <v>153</v>
      </c>
      <c r="F8" s="218" t="s">
        <v>153</v>
      </c>
      <c r="G8" s="217" t="s">
        <v>153</v>
      </c>
      <c r="H8" s="219" t="s">
        <v>160</v>
      </c>
      <c r="I8" s="205" t="s">
        <v>161</v>
      </c>
      <c r="J8" s="202" t="s">
        <v>162</v>
      </c>
      <c r="K8" s="221">
        <v>0.97</v>
      </c>
      <c r="L8" s="215" t="s">
        <v>153</v>
      </c>
      <c r="M8" s="218" t="s">
        <v>153</v>
      </c>
      <c r="N8" s="218" t="s">
        <v>153</v>
      </c>
      <c r="O8" s="218" t="s">
        <v>153</v>
      </c>
      <c r="P8" s="218" t="s">
        <v>153</v>
      </c>
      <c r="Q8" s="215" t="s">
        <v>153</v>
      </c>
      <c r="R8" s="217" t="s">
        <v>153</v>
      </c>
      <c r="S8" s="213"/>
      <c r="T8" s="150"/>
      <c r="U8" s="150" t="s">
        <v>157</v>
      </c>
      <c r="V8" s="201"/>
      <c r="W8" s="204" t="s">
        <v>163</v>
      </c>
      <c r="X8" s="204"/>
      <c r="Y8" s="203"/>
      <c r="Z8" s="151"/>
    </row>
    <row r="9" spans="1:26">
      <c r="B9" s="74"/>
      <c r="D9" s="137"/>
    </row>
    <row r="10" spans="1:26">
      <c r="A10" s="132"/>
      <c r="B10" s="133" t="s">
        <v>126</v>
      </c>
      <c r="D10" s="137"/>
    </row>
    <row r="11" spans="1:26">
      <c r="A11" s="134" t="s">
        <v>127</v>
      </c>
      <c r="B11" s="135" t="s">
        <v>128</v>
      </c>
      <c r="D11" s="137"/>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10"/>
  <sheetViews>
    <sheetView showGridLines="0" zoomScaleNormal="100" workbookViewId="0">
      <pane xSplit="6" ySplit="6" topLeftCell="G7" activePane="bottomRight" state="frozen"/>
      <selection pane="bottomRight" activeCell="E14" sqref="E14"/>
      <selection pane="bottomLeft" activeCell="E7" sqref="E7"/>
      <selection pane="topRight" activeCell="E7" sqref="E7"/>
    </sheetView>
  </sheetViews>
  <sheetFormatPr defaultColWidth="9.28515625" defaultRowHeight="12.6"/>
  <cols>
    <col min="1" max="1" width="10.7109375" style="1" customWidth="1"/>
    <col min="2" max="2" width="8.7109375" style="1" customWidth="1"/>
    <col min="3" max="3" width="9.28515625" style="1" customWidth="1"/>
    <col min="4" max="4" width="56" style="1" customWidth="1"/>
    <col min="5" max="5" width="12.7109375" style="1" customWidth="1"/>
    <col min="6" max="6" width="15.7109375" style="1" customWidth="1"/>
    <col min="7" max="8" width="10.5703125" style="1" customWidth="1"/>
    <col min="9" max="9" width="14.7109375" style="1" customWidth="1"/>
    <col min="10" max="10" width="10.5703125" style="1" customWidth="1"/>
    <col min="11" max="11" width="25.7109375" style="1" customWidth="1"/>
    <col min="12" max="16" width="12.5703125" style="1" customWidth="1"/>
    <col min="17" max="20" width="14.7109375" style="1" customWidth="1"/>
    <col min="21" max="21" width="43" style="1" customWidth="1"/>
    <col min="22" max="22" width="18.7109375" style="1" customWidth="1"/>
    <col min="23" max="24" width="40.5703125" style="1" customWidth="1"/>
    <col min="25" max="51" width="12.7109375" style="1" customWidth="1"/>
    <col min="52" max="16384" width="9.28515625" style="1"/>
  </cols>
  <sheetData>
    <row r="1" spans="1:24" ht="15.6">
      <c r="A1" s="6" t="s">
        <v>37</v>
      </c>
      <c r="B1" s="74"/>
      <c r="G1" s="3" t="s">
        <v>38</v>
      </c>
    </row>
    <row r="2" spans="1:24" ht="20.100000000000001">
      <c r="A2" s="7" t="s">
        <v>39</v>
      </c>
      <c r="B2" s="74"/>
    </row>
    <row r="3" spans="1:24" ht="14.1">
      <c r="A3" s="75" t="s">
        <v>40</v>
      </c>
      <c r="B3" s="74"/>
    </row>
    <row r="4" spans="1:24" ht="14.45" thickBot="1">
      <c r="A4" s="266" t="s">
        <v>41</v>
      </c>
      <c r="B4" s="266"/>
      <c r="C4" s="266"/>
      <c r="D4" s="266"/>
      <c r="E4" s="266"/>
      <c r="F4" s="266"/>
    </row>
    <row r="5" spans="1:24" ht="26.45" thickBot="1">
      <c r="A5" s="148"/>
      <c r="B5" s="137"/>
      <c r="C5" s="137"/>
      <c r="D5" s="137"/>
      <c r="E5" s="137"/>
      <c r="F5" s="137"/>
      <c r="G5" s="267" t="s">
        <v>42</v>
      </c>
      <c r="H5" s="268"/>
      <c r="I5" s="269"/>
      <c r="J5" s="263" t="s">
        <v>164</v>
      </c>
      <c r="K5" s="264"/>
      <c r="L5" s="264"/>
      <c r="M5" s="265"/>
      <c r="N5" s="267" t="s">
        <v>165</v>
      </c>
      <c r="O5" s="268"/>
      <c r="P5" s="269"/>
      <c r="Q5" s="263" t="s">
        <v>132</v>
      </c>
      <c r="R5" s="264"/>
      <c r="S5" s="264"/>
      <c r="T5" s="265"/>
      <c r="U5" s="78" t="s">
        <v>45</v>
      </c>
      <c r="V5" s="78" t="s">
        <v>46</v>
      </c>
      <c r="W5" s="263" t="s">
        <v>47</v>
      </c>
      <c r="X5" s="265"/>
    </row>
    <row r="6" spans="1:24" ht="104.45" thickBot="1">
      <c r="A6" s="79" t="s">
        <v>51</v>
      </c>
      <c r="B6" s="80" t="s">
        <v>52</v>
      </c>
      <c r="C6" s="80" t="s">
        <v>166</v>
      </c>
      <c r="D6" s="81" t="s">
        <v>53</v>
      </c>
      <c r="E6" s="81" t="s">
        <v>133</v>
      </c>
      <c r="F6" s="139" t="s">
        <v>167</v>
      </c>
      <c r="G6" s="83" t="s">
        <v>55</v>
      </c>
      <c r="H6" s="84" t="s">
        <v>56</v>
      </c>
      <c r="I6" s="149" t="s">
        <v>57</v>
      </c>
      <c r="J6" s="83" t="s">
        <v>58</v>
      </c>
      <c r="K6" s="140" t="s">
        <v>168</v>
      </c>
      <c r="L6" s="140" t="s">
        <v>169</v>
      </c>
      <c r="M6" s="149" t="s">
        <v>170</v>
      </c>
      <c r="N6" s="83" t="s">
        <v>171</v>
      </c>
      <c r="O6" s="84" t="s">
        <v>172</v>
      </c>
      <c r="P6" s="85" t="s">
        <v>173</v>
      </c>
      <c r="Q6" s="83" t="s">
        <v>146</v>
      </c>
      <c r="R6" s="84" t="s">
        <v>147</v>
      </c>
      <c r="S6" s="84" t="s">
        <v>148</v>
      </c>
      <c r="T6" s="85" t="s">
        <v>149</v>
      </c>
      <c r="U6" s="86" t="s">
        <v>68</v>
      </c>
      <c r="V6" s="86" t="s">
        <v>69</v>
      </c>
      <c r="W6" s="87" t="s">
        <v>70</v>
      </c>
      <c r="X6" s="88" t="s">
        <v>71</v>
      </c>
    </row>
    <row r="7" spans="1:24" ht="125.45" thickTop="1">
      <c r="A7" s="145" t="s">
        <v>174</v>
      </c>
      <c r="B7" s="146" t="s">
        <v>175</v>
      </c>
      <c r="C7" s="110" t="s">
        <v>108</v>
      </c>
      <c r="D7" s="110" t="s">
        <v>176</v>
      </c>
      <c r="E7" s="110" t="s">
        <v>177</v>
      </c>
      <c r="F7" s="147" t="s">
        <v>178</v>
      </c>
      <c r="G7" s="145"/>
      <c r="H7" s="110"/>
      <c r="I7" s="147"/>
      <c r="J7" s="145"/>
      <c r="K7" s="110"/>
      <c r="L7" s="110"/>
      <c r="M7" s="147"/>
      <c r="N7" s="145"/>
      <c r="O7" s="110"/>
      <c r="P7" s="147"/>
      <c r="Q7" s="145"/>
      <c r="R7" s="150"/>
      <c r="S7" s="150"/>
      <c r="T7" s="151"/>
      <c r="U7" s="152" t="s">
        <v>179</v>
      </c>
      <c r="V7" s="153"/>
      <c r="W7" s="145"/>
      <c r="X7" s="147"/>
    </row>
    <row r="8" spans="1:24">
      <c r="B8" s="74"/>
    </row>
    <row r="9" spans="1:24">
      <c r="A9" s="132"/>
      <c r="B9" s="133" t="s">
        <v>126</v>
      </c>
    </row>
    <row r="10" spans="1:24">
      <c r="A10" s="134" t="s">
        <v>127</v>
      </c>
      <c r="B10" s="135" t="s">
        <v>128</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A82CE-7BF2-4754-BFA1-E25CFA50744C}">
  <sheetPr>
    <tabColor rgb="FF00B0F0"/>
  </sheetPr>
  <dimension ref="A1:L24"/>
  <sheetViews>
    <sheetView showGridLines="0" zoomScale="80" zoomScaleNormal="80" workbookViewId="0">
      <pane xSplit="2" ySplit="6" topLeftCell="C7" activePane="bottomRight" state="frozen"/>
      <selection pane="bottomRight" activeCell="H7" sqref="H7:J24"/>
      <selection pane="bottomLeft" activeCell="E7" sqref="E7"/>
      <selection pane="topRight" activeCell="E7" sqref="E7"/>
    </sheetView>
  </sheetViews>
  <sheetFormatPr defaultColWidth="9.140625" defaultRowHeight="12.6"/>
  <cols>
    <col min="1" max="1" width="35.85546875" style="1" customWidth="1"/>
    <col min="2" max="2" width="60.140625" style="1" customWidth="1"/>
    <col min="3" max="3" width="15.140625" style="1" customWidth="1"/>
    <col min="4" max="12" width="16.7109375" style="1" customWidth="1"/>
    <col min="13" max="16384" width="9.140625" style="1"/>
  </cols>
  <sheetData>
    <row r="1" spans="1:12" ht="15.6">
      <c r="A1" s="6" t="s">
        <v>37</v>
      </c>
      <c r="B1" s="74"/>
      <c r="E1" s="3" t="s">
        <v>38</v>
      </c>
    </row>
    <row r="2" spans="1:12" ht="20.100000000000001">
      <c r="A2" s="7" t="s">
        <v>39</v>
      </c>
      <c r="B2" s="74"/>
    </row>
    <row r="3" spans="1:12" ht="14.1">
      <c r="A3" s="75" t="s">
        <v>180</v>
      </c>
      <c r="B3" s="74"/>
    </row>
    <row r="4" spans="1:12" ht="14.45" thickBot="1">
      <c r="A4" s="266" t="s">
        <v>41</v>
      </c>
      <c r="B4" s="266"/>
      <c r="C4" s="245"/>
      <c r="D4" s="246"/>
    </row>
    <row r="5" spans="1:12" ht="18.600000000000001">
      <c r="A5" s="169"/>
      <c r="B5" s="170"/>
      <c r="C5" s="283" t="s">
        <v>181</v>
      </c>
      <c r="D5" s="284"/>
      <c r="E5" s="284"/>
      <c r="F5" s="284"/>
      <c r="G5" s="285"/>
      <c r="H5" s="284" t="s">
        <v>182</v>
      </c>
      <c r="I5" s="284"/>
      <c r="J5" s="285"/>
      <c r="K5" s="283" t="s">
        <v>42</v>
      </c>
      <c r="L5" s="285"/>
    </row>
    <row r="6" spans="1:12" ht="31.5" thickBot="1">
      <c r="A6" s="171"/>
      <c r="B6" s="172"/>
      <c r="C6" s="173">
        <v>2017</v>
      </c>
      <c r="D6" s="174">
        <v>2018</v>
      </c>
      <c r="E6" s="174">
        <v>2019</v>
      </c>
      <c r="F6" s="174">
        <v>2020</v>
      </c>
      <c r="G6" s="175" t="s">
        <v>183</v>
      </c>
      <c r="H6" s="174" t="s">
        <v>184</v>
      </c>
      <c r="I6" s="174" t="s">
        <v>185</v>
      </c>
      <c r="J6" s="176" t="s">
        <v>186</v>
      </c>
      <c r="K6" s="177" t="s">
        <v>187</v>
      </c>
      <c r="L6" s="178" t="s">
        <v>188</v>
      </c>
    </row>
    <row r="7" spans="1:12" ht="24" customHeight="1">
      <c r="A7" s="280" t="s">
        <v>189</v>
      </c>
      <c r="B7" s="179" t="s">
        <v>190</v>
      </c>
      <c r="C7" s="180">
        <v>182930.4</v>
      </c>
      <c r="D7" s="181"/>
      <c r="E7" s="181">
        <v>20000</v>
      </c>
      <c r="F7" s="181">
        <v>11533500</v>
      </c>
      <c r="G7" s="182">
        <v>11736430.4</v>
      </c>
      <c r="H7" s="247">
        <v>419.62299999999999</v>
      </c>
      <c r="I7" s="247">
        <v>19.113000000000003</v>
      </c>
      <c r="J7" s="248">
        <v>26.538000000000004</v>
      </c>
      <c r="K7" s="183"/>
      <c r="L7" s="184"/>
    </row>
    <row r="8" spans="1:12" ht="24" customHeight="1">
      <c r="A8" s="281"/>
      <c r="B8" s="185" t="s">
        <v>191</v>
      </c>
      <c r="C8" s="186"/>
      <c r="D8" s="187">
        <v>24500</v>
      </c>
      <c r="E8" s="187">
        <v>60000</v>
      </c>
      <c r="F8" s="187">
        <v>23500</v>
      </c>
      <c r="G8" s="188">
        <v>108000</v>
      </c>
      <c r="H8" s="249">
        <v>0.11899999999999997</v>
      </c>
      <c r="I8" s="249">
        <v>1.9000000000000003E-2</v>
      </c>
      <c r="J8" s="250">
        <v>3.0000000000000001E-3</v>
      </c>
      <c r="K8" s="183"/>
      <c r="L8" s="184"/>
    </row>
    <row r="9" spans="1:12" ht="24" customHeight="1">
      <c r="A9" s="281"/>
      <c r="B9" s="185" t="s">
        <v>192</v>
      </c>
      <c r="C9" s="186">
        <v>41500</v>
      </c>
      <c r="D9" s="187">
        <v>91000</v>
      </c>
      <c r="E9" s="187">
        <v>148900</v>
      </c>
      <c r="F9" s="187">
        <v>57000</v>
      </c>
      <c r="G9" s="188">
        <v>338400</v>
      </c>
      <c r="H9" s="249">
        <v>7.5500000000000012E-2</v>
      </c>
      <c r="I9" s="249">
        <v>1E-3</v>
      </c>
      <c r="J9" s="250">
        <v>6.2500000000000014E-2</v>
      </c>
      <c r="K9" s="183"/>
      <c r="L9" s="184"/>
    </row>
    <row r="10" spans="1:12" ht="24" customHeight="1">
      <c r="A10" s="281"/>
      <c r="B10" s="185" t="s">
        <v>193</v>
      </c>
      <c r="C10" s="186"/>
      <c r="D10" s="187"/>
      <c r="E10" s="187">
        <v>301411</v>
      </c>
      <c r="F10" s="187">
        <v>7804916</v>
      </c>
      <c r="G10" s="188">
        <v>8106327</v>
      </c>
      <c r="H10" s="249">
        <v>266.32350000000014</v>
      </c>
      <c r="I10" s="249">
        <v>8.3175000000000008</v>
      </c>
      <c r="J10" s="250">
        <v>11.432</v>
      </c>
      <c r="K10" s="183"/>
      <c r="L10" s="184"/>
    </row>
    <row r="11" spans="1:12" ht="24" customHeight="1">
      <c r="A11" s="281"/>
      <c r="B11" s="185" t="s">
        <v>194</v>
      </c>
      <c r="C11" s="186">
        <v>20000</v>
      </c>
      <c r="D11" s="187"/>
      <c r="E11" s="187"/>
      <c r="F11" s="187"/>
      <c r="G11" s="188">
        <v>20000</v>
      </c>
      <c r="H11" s="249">
        <v>5.8000000000000003E-2</v>
      </c>
      <c r="I11" s="249">
        <v>2.5000000000000001E-3</v>
      </c>
      <c r="J11" s="250">
        <v>0</v>
      </c>
      <c r="K11" s="183"/>
      <c r="L11" s="184"/>
    </row>
    <row r="12" spans="1:12" ht="24" customHeight="1">
      <c r="A12" s="281"/>
      <c r="B12" s="185" t="s">
        <v>195</v>
      </c>
      <c r="C12" s="186"/>
      <c r="D12" s="187">
        <v>24500</v>
      </c>
      <c r="E12" s="187">
        <v>22500</v>
      </c>
      <c r="F12" s="187"/>
      <c r="G12" s="188">
        <v>47000</v>
      </c>
      <c r="H12" s="249">
        <v>7.0000000000000001E-3</v>
      </c>
      <c r="I12" s="249">
        <v>5.0000000000000001E-4</v>
      </c>
      <c r="J12" s="250">
        <v>5.0000000000000001E-3</v>
      </c>
      <c r="K12" s="183"/>
      <c r="L12" s="184"/>
    </row>
    <row r="13" spans="1:12" ht="24" customHeight="1">
      <c r="A13" s="281"/>
      <c r="B13" s="185" t="s">
        <v>196</v>
      </c>
      <c r="C13" s="186"/>
      <c r="D13" s="187"/>
      <c r="E13" s="187"/>
      <c r="F13" s="187">
        <v>201150</v>
      </c>
      <c r="G13" s="188">
        <v>201150</v>
      </c>
      <c r="H13" s="249"/>
      <c r="I13" s="249"/>
      <c r="J13" s="250"/>
      <c r="K13" s="183"/>
      <c r="L13" s="184"/>
    </row>
    <row r="14" spans="1:12" ht="24" customHeight="1">
      <c r="A14" s="281"/>
      <c r="B14" s="185" t="s">
        <v>197</v>
      </c>
      <c r="C14" s="186">
        <v>2130941.4099999997</v>
      </c>
      <c r="D14" s="187">
        <v>1166845.8999999999</v>
      </c>
      <c r="E14" s="187">
        <v>870475.82000000007</v>
      </c>
      <c r="F14" s="187">
        <v>90000</v>
      </c>
      <c r="G14" s="188">
        <v>4258263.13</v>
      </c>
      <c r="H14" s="249"/>
      <c r="I14" s="249"/>
      <c r="J14" s="250"/>
      <c r="K14" s="183"/>
      <c r="L14" s="184"/>
    </row>
    <row r="15" spans="1:12" ht="24" customHeight="1" thickBot="1">
      <c r="A15" s="281"/>
      <c r="B15" s="185" t="s">
        <v>198</v>
      </c>
      <c r="C15" s="186"/>
      <c r="D15" s="187"/>
      <c r="E15" s="187"/>
      <c r="F15" s="187">
        <v>720000</v>
      </c>
      <c r="G15" s="188">
        <v>720000</v>
      </c>
      <c r="H15" s="249"/>
      <c r="I15" s="249"/>
      <c r="J15" s="250"/>
      <c r="K15" s="183"/>
      <c r="L15" s="184"/>
    </row>
    <row r="16" spans="1:12" ht="24" customHeight="1">
      <c r="A16" s="280" t="s">
        <v>199</v>
      </c>
      <c r="B16" s="189" t="s">
        <v>200</v>
      </c>
      <c r="C16" s="180">
        <f>SUM(C7:C15)</f>
        <v>2375371.8099999996</v>
      </c>
      <c r="D16" s="181">
        <f>SUM(D7:D15)</f>
        <v>1306845.8999999999</v>
      </c>
      <c r="E16" s="181">
        <f t="shared" ref="E16:F16" si="0">SUM(E7:E15)</f>
        <v>1423286.82</v>
      </c>
      <c r="F16" s="181">
        <f t="shared" si="0"/>
        <v>20430066</v>
      </c>
      <c r="G16" s="182">
        <f>SUM(C16:F16)</f>
        <v>25535570.530000001</v>
      </c>
      <c r="H16" s="247">
        <v>686.20600000000002</v>
      </c>
      <c r="I16" s="247">
        <v>27.453500000000005</v>
      </c>
      <c r="J16" s="248">
        <v>38.040500000000009</v>
      </c>
      <c r="K16" s="190">
        <v>51</v>
      </c>
      <c r="L16" s="191">
        <v>3899</v>
      </c>
    </row>
    <row r="17" spans="1:12" ht="24" customHeight="1">
      <c r="A17" s="281"/>
      <c r="B17" s="192" t="s">
        <v>201</v>
      </c>
      <c r="C17" s="186"/>
      <c r="D17" s="187">
        <v>26774</v>
      </c>
      <c r="E17" s="187"/>
      <c r="F17" s="187">
        <v>26425</v>
      </c>
      <c r="G17" s="188">
        <f>SUM(C17:F17)</f>
        <v>53199</v>
      </c>
      <c r="H17" s="249">
        <v>0.11349999999999999</v>
      </c>
      <c r="I17" s="249">
        <v>1.7999999999999999E-2</v>
      </c>
      <c r="J17" s="250">
        <v>2.7500000000000004E-2</v>
      </c>
      <c r="K17" s="193"/>
      <c r="L17" s="194"/>
    </row>
    <row r="18" spans="1:12" ht="24" customHeight="1">
      <c r="A18" s="281"/>
      <c r="B18" s="192" t="s">
        <v>202</v>
      </c>
      <c r="C18" s="186"/>
      <c r="D18" s="187"/>
      <c r="E18" s="187"/>
      <c r="F18" s="187">
        <v>9204000</v>
      </c>
      <c r="G18" s="188">
        <f t="shared" ref="G18:G23" si="1">SUM(C18:F18)</f>
        <v>9204000</v>
      </c>
      <c r="H18" s="249">
        <v>1E-3</v>
      </c>
      <c r="I18" s="249">
        <v>0</v>
      </c>
      <c r="J18" s="250">
        <v>1.2E-2</v>
      </c>
      <c r="K18" s="193">
        <v>1</v>
      </c>
      <c r="L18" s="194">
        <v>44</v>
      </c>
    </row>
    <row r="19" spans="1:12" ht="24" customHeight="1">
      <c r="A19" s="281"/>
      <c r="B19" s="192" t="s">
        <v>203</v>
      </c>
      <c r="C19" s="186">
        <v>107330</v>
      </c>
      <c r="D19" s="187">
        <v>524677</v>
      </c>
      <c r="E19" s="187">
        <v>480371</v>
      </c>
      <c r="F19" s="187">
        <v>103470</v>
      </c>
      <c r="G19" s="188">
        <f t="shared" si="1"/>
        <v>1215848</v>
      </c>
      <c r="H19" s="249">
        <v>0.80550000000000033</v>
      </c>
      <c r="I19" s="249">
        <v>0.10700000000000007</v>
      </c>
      <c r="J19" s="250">
        <v>0.13850000000000007</v>
      </c>
      <c r="K19" s="193"/>
      <c r="L19" s="194"/>
    </row>
    <row r="20" spans="1:12" ht="24" customHeight="1">
      <c r="A20" s="281"/>
      <c r="B20" s="192" t="s">
        <v>204</v>
      </c>
      <c r="C20" s="186">
        <v>0</v>
      </c>
      <c r="D20" s="187">
        <v>0</v>
      </c>
      <c r="E20" s="187">
        <v>0</v>
      </c>
      <c r="F20" s="187">
        <v>1000000</v>
      </c>
      <c r="G20" s="188">
        <f t="shared" si="1"/>
        <v>1000000</v>
      </c>
      <c r="H20" s="249">
        <v>0</v>
      </c>
      <c r="I20" s="249">
        <v>0</v>
      </c>
      <c r="J20" s="250">
        <v>0</v>
      </c>
      <c r="K20" s="193">
        <v>3</v>
      </c>
      <c r="L20" s="194">
        <v>69</v>
      </c>
    </row>
    <row r="21" spans="1:12" ht="24" customHeight="1">
      <c r="A21" s="281"/>
      <c r="B21" s="192" t="s">
        <v>205</v>
      </c>
      <c r="C21" s="186">
        <v>69826</v>
      </c>
      <c r="D21" s="187"/>
      <c r="E21" s="187">
        <v>2819246</v>
      </c>
      <c r="F21" s="187"/>
      <c r="G21" s="188">
        <f t="shared" si="1"/>
        <v>2889072</v>
      </c>
      <c r="H21" s="249">
        <v>6.4390000000000001</v>
      </c>
      <c r="I21" s="249">
        <v>0.53600000000000003</v>
      </c>
      <c r="J21" s="250">
        <v>3.15E-2</v>
      </c>
      <c r="K21" s="193"/>
      <c r="L21" s="194"/>
    </row>
    <row r="22" spans="1:12" ht="24" customHeight="1">
      <c r="A22" s="281"/>
      <c r="B22" s="192" t="s">
        <v>206</v>
      </c>
      <c r="C22" s="186">
        <v>263536</v>
      </c>
      <c r="D22" s="187">
        <v>46798</v>
      </c>
      <c r="E22" s="187"/>
      <c r="F22" s="187"/>
      <c r="G22" s="188">
        <f t="shared" si="1"/>
        <v>310334</v>
      </c>
      <c r="H22" s="249">
        <v>0</v>
      </c>
      <c r="I22" s="249">
        <v>0</v>
      </c>
      <c r="J22" s="250">
        <v>0</v>
      </c>
      <c r="K22" s="193"/>
      <c r="L22" s="194"/>
    </row>
    <row r="23" spans="1:12" ht="24" customHeight="1">
      <c r="A23" s="281"/>
      <c r="B23" s="192" t="s">
        <v>207</v>
      </c>
      <c r="C23" s="186"/>
      <c r="D23" s="187"/>
      <c r="E23" s="187">
        <v>20000000</v>
      </c>
      <c r="F23" s="187"/>
      <c r="G23" s="188">
        <f t="shared" si="1"/>
        <v>20000000</v>
      </c>
      <c r="H23" s="249">
        <v>2.4449999999999998</v>
      </c>
      <c r="I23" s="249">
        <v>0.47749999999999998</v>
      </c>
      <c r="J23" s="250">
        <v>4.9500000000000002E-2</v>
      </c>
      <c r="K23" s="193">
        <v>10</v>
      </c>
      <c r="L23" s="194">
        <v>360</v>
      </c>
    </row>
    <row r="24" spans="1:12" ht="30" customHeight="1" thickBot="1">
      <c r="A24" s="282"/>
      <c r="B24" s="195" t="s">
        <v>208</v>
      </c>
      <c r="C24" s="196">
        <f>SUM(C16:C23)</f>
        <v>2816063.8099999996</v>
      </c>
      <c r="D24" s="197">
        <f>SUM(D16:D23)</f>
        <v>1905094.9</v>
      </c>
      <c r="E24" s="197">
        <f t="shared" ref="E24:F24" si="2">SUM(E16:E23)</f>
        <v>24722903.82</v>
      </c>
      <c r="F24" s="197">
        <f t="shared" si="2"/>
        <v>30763961</v>
      </c>
      <c r="G24" s="198">
        <f>SUM(C24:F24)</f>
        <v>60208023.530000001</v>
      </c>
      <c r="H24" s="251">
        <v>696.0100000000001</v>
      </c>
      <c r="I24" s="251">
        <v>28.592000000000006</v>
      </c>
      <c r="J24" s="252">
        <v>38.299500000000016</v>
      </c>
      <c r="K24" s="199">
        <f>SUM(K16:K23)</f>
        <v>65</v>
      </c>
      <c r="L24" s="200">
        <f>SUM(L16:L23)</f>
        <v>4372</v>
      </c>
    </row>
  </sheetData>
  <mergeCells count="6">
    <mergeCell ref="A16:A24"/>
    <mergeCell ref="A4:B4"/>
    <mergeCell ref="C5:G5"/>
    <mergeCell ref="H5:J5"/>
    <mergeCell ref="K5:L5"/>
    <mergeCell ref="A7:A15"/>
  </mergeCells>
  <pageMargins left="0.5" right="0.5" top="0.75" bottom="0.75" header="0.3" footer="0.3"/>
  <pageSetup scale="68" fitToHeight="2"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zoomScaleNormal="100" workbookViewId="0">
      <selection activeCell="A35" sqref="A35"/>
    </sheetView>
  </sheetViews>
  <sheetFormatPr defaultColWidth="9.28515625" defaultRowHeight="14.1"/>
  <cols>
    <col min="1" max="1" width="40.7109375" style="34" customWidth="1"/>
    <col min="2" max="2" width="70.7109375" style="34" customWidth="1"/>
    <col min="3" max="16384" width="9.28515625" style="34"/>
  </cols>
  <sheetData>
    <row r="1" spans="1:2" ht="15.6">
      <c r="A1" s="33" t="s">
        <v>209</v>
      </c>
    </row>
    <row r="2" spans="1:2">
      <c r="A2" s="35" t="s">
        <v>210</v>
      </c>
    </row>
    <row r="3" spans="1:2">
      <c r="A3" s="35"/>
    </row>
    <row r="4" spans="1:2">
      <c r="A4" s="36" t="s">
        <v>211</v>
      </c>
      <c r="B4" s="37" t="s">
        <v>212</v>
      </c>
    </row>
    <row r="5" spans="1:2">
      <c r="A5" s="38"/>
      <c r="B5" s="39"/>
    </row>
    <row r="6" spans="1:2">
      <c r="A6" s="40" t="s">
        <v>42</v>
      </c>
    </row>
    <row r="7" spans="1:2">
      <c r="A7" s="41" t="s">
        <v>213</v>
      </c>
      <c r="B7" s="41" t="s">
        <v>214</v>
      </c>
    </row>
    <row r="8" spans="1:2">
      <c r="A8" s="41" t="s">
        <v>56</v>
      </c>
      <c r="B8" s="41" t="s">
        <v>215</v>
      </c>
    </row>
    <row r="9" spans="1:2">
      <c r="A9" s="41" t="s">
        <v>57</v>
      </c>
      <c r="B9" s="41" t="s">
        <v>216</v>
      </c>
    </row>
    <row r="10" spans="1:2">
      <c r="A10" s="41"/>
      <c r="B10" s="41"/>
    </row>
    <row r="11" spans="1:2">
      <c r="A11" s="40" t="s">
        <v>217</v>
      </c>
      <c r="B11" s="41"/>
    </row>
    <row r="12" spans="1:2">
      <c r="A12" s="41" t="s">
        <v>135</v>
      </c>
      <c r="B12" s="41" t="s">
        <v>218</v>
      </c>
    </row>
    <row r="13" spans="1:2">
      <c r="A13" s="41" t="s">
        <v>136</v>
      </c>
      <c r="B13" s="41" t="s">
        <v>219</v>
      </c>
    </row>
    <row r="14" spans="1:2">
      <c r="A14" s="41" t="s">
        <v>220</v>
      </c>
      <c r="B14" s="41" t="s">
        <v>221</v>
      </c>
    </row>
    <row r="15" spans="1:2" ht="27.95">
      <c r="A15" s="41" t="s">
        <v>138</v>
      </c>
      <c r="B15" s="41" t="s">
        <v>222</v>
      </c>
    </row>
    <row r="16" spans="1:2" ht="27.95">
      <c r="A16" s="41" t="s">
        <v>223</v>
      </c>
      <c r="B16" s="41" t="s">
        <v>224</v>
      </c>
    </row>
    <row r="17" spans="1:2" ht="27.95">
      <c r="A17" s="41" t="s">
        <v>225</v>
      </c>
      <c r="B17" s="41" t="s">
        <v>226</v>
      </c>
    </row>
    <row r="18" spans="1:2">
      <c r="A18" s="41"/>
      <c r="B18" s="41"/>
    </row>
    <row r="19" spans="1:2">
      <c r="A19" s="40" t="s">
        <v>130</v>
      </c>
      <c r="B19" s="41"/>
    </row>
    <row r="20" spans="1:2">
      <c r="A20" s="41" t="s">
        <v>139</v>
      </c>
      <c r="B20" s="41" t="s">
        <v>227</v>
      </c>
    </row>
    <row r="21" spans="1:2">
      <c r="A21" s="41" t="s">
        <v>140</v>
      </c>
      <c r="B21" s="41" t="s">
        <v>228</v>
      </c>
    </row>
    <row r="22" spans="1:2">
      <c r="A22" s="41" t="s">
        <v>141</v>
      </c>
      <c r="B22" s="41" t="s">
        <v>229</v>
      </c>
    </row>
    <row r="23" spans="1:2">
      <c r="A23" s="41" t="s">
        <v>142</v>
      </c>
      <c r="B23" s="41" t="s">
        <v>230</v>
      </c>
    </row>
    <row r="24" spans="1:2" ht="27.95">
      <c r="A24" s="41" t="s">
        <v>143</v>
      </c>
      <c r="B24" s="41" t="s">
        <v>231</v>
      </c>
    </row>
    <row r="25" spans="1:2">
      <c r="A25" s="41"/>
      <c r="B25" s="41"/>
    </row>
    <row r="26" spans="1:2">
      <c r="A26" s="42" t="s">
        <v>232</v>
      </c>
      <c r="B26" s="41"/>
    </row>
    <row r="27" spans="1:2">
      <c r="A27" s="41" t="s">
        <v>58</v>
      </c>
      <c r="B27" s="41" t="s">
        <v>233</v>
      </c>
    </row>
    <row r="28" spans="1:2" ht="27.95">
      <c r="A28" s="41" t="s">
        <v>59</v>
      </c>
      <c r="B28" s="41" t="s">
        <v>234</v>
      </c>
    </row>
    <row r="29" spans="1:2">
      <c r="A29" s="41" t="s">
        <v>235</v>
      </c>
      <c r="B29" s="41" t="s">
        <v>236</v>
      </c>
    </row>
    <row r="30" spans="1:2">
      <c r="A30" s="41" t="s">
        <v>237</v>
      </c>
      <c r="B30" s="41" t="s">
        <v>238</v>
      </c>
    </row>
    <row r="31" spans="1:2">
      <c r="A31" s="41"/>
      <c r="B31" s="41"/>
    </row>
    <row r="32" spans="1:2">
      <c r="A32" s="40" t="s">
        <v>44</v>
      </c>
      <c r="B32" s="41"/>
    </row>
    <row r="33" spans="1:2" ht="42">
      <c r="A33" s="41" t="s">
        <v>62</v>
      </c>
      <c r="B33" s="41" t="s">
        <v>239</v>
      </c>
    </row>
    <row r="34" spans="1:2" ht="42">
      <c r="A34" s="41" t="s">
        <v>63</v>
      </c>
      <c r="B34" s="41" t="s">
        <v>240</v>
      </c>
    </row>
    <row r="35" spans="1:2" ht="27.95">
      <c r="A35" s="41" t="s">
        <v>64</v>
      </c>
      <c r="B35" s="41" t="s">
        <v>241</v>
      </c>
    </row>
    <row r="36" spans="1:2" ht="27.95">
      <c r="A36" s="41" t="s">
        <v>65</v>
      </c>
      <c r="B36" s="41" t="s">
        <v>242</v>
      </c>
    </row>
    <row r="37" spans="1:2">
      <c r="A37" s="41" t="s">
        <v>66</v>
      </c>
      <c r="B37" s="41" t="s">
        <v>243</v>
      </c>
    </row>
    <row r="38" spans="1:2">
      <c r="A38" s="41" t="s">
        <v>67</v>
      </c>
      <c r="B38" s="41" t="s">
        <v>244</v>
      </c>
    </row>
    <row r="39" spans="1:2">
      <c r="A39" s="41"/>
      <c r="B39" s="41"/>
    </row>
    <row r="40" spans="1:2">
      <c r="A40" s="42" t="s">
        <v>245</v>
      </c>
      <c r="B40" s="41"/>
    </row>
    <row r="41" spans="1:2" ht="27.95">
      <c r="A41" s="41" t="s">
        <v>246</v>
      </c>
      <c r="B41" s="41" t="s">
        <v>247</v>
      </c>
    </row>
    <row r="42" spans="1:2" ht="42">
      <c r="A42" s="41" t="s">
        <v>248</v>
      </c>
      <c r="B42" s="41" t="s">
        <v>249</v>
      </c>
    </row>
    <row r="43" spans="1:2" ht="27.95">
      <c r="A43" s="41" t="s">
        <v>250</v>
      </c>
      <c r="B43" s="41" t="s">
        <v>251</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C23"/>
  <sheetViews>
    <sheetView zoomScale="60" zoomScaleNormal="60" workbookViewId="0">
      <pane xSplit="5" ySplit="6" topLeftCell="Y7" activePane="bottomRight" state="frozen"/>
      <selection pane="bottomRight" activeCell="Z9" sqref="Z9"/>
      <selection pane="bottomLeft" activeCell="A7" sqref="A7"/>
      <selection pane="topRight" activeCell="G1" sqref="G1"/>
    </sheetView>
  </sheetViews>
  <sheetFormatPr defaultColWidth="8.7109375" defaultRowHeight="12.6"/>
  <cols>
    <col min="1" max="1" width="11.5703125" style="1" customWidth="1"/>
    <col min="2" max="2" width="6.5703125" style="1" customWidth="1"/>
    <col min="3" max="5" width="30.5703125" style="1" customWidth="1"/>
    <col min="6" max="6" width="12.5703125" style="1" customWidth="1"/>
    <col min="7" max="7" width="54.5703125" style="1" customWidth="1"/>
    <col min="8" max="12" width="14.5703125" style="1" customWidth="1"/>
    <col min="13" max="13" width="10.5703125" style="1" customWidth="1"/>
    <col min="14" max="14" width="14.5703125" style="1" customWidth="1"/>
    <col min="15" max="15" width="12.5703125" style="1" customWidth="1"/>
    <col min="16" max="16" width="11.28515625" style="1" customWidth="1"/>
    <col min="17" max="19" width="12.5703125" style="1" customWidth="1"/>
    <col min="20" max="20" width="10.5703125" style="1" customWidth="1"/>
    <col min="21" max="21" width="14.5703125" style="1" customWidth="1"/>
    <col min="22" max="25" width="12.5703125" style="1" customWidth="1"/>
    <col min="26" max="26" width="14.5703125" style="1" customWidth="1"/>
    <col min="27" max="27" width="20.5703125" style="1" customWidth="1"/>
    <col min="28" max="29" width="40.5703125" style="1" customWidth="1"/>
    <col min="30" max="16384" width="8.7109375" style="1"/>
  </cols>
  <sheetData>
    <row r="1" spans="1:29" ht="15.6">
      <c r="A1" s="6" t="s">
        <v>37</v>
      </c>
      <c r="G1" s="3" t="s">
        <v>38</v>
      </c>
      <c r="O1" s="3"/>
    </row>
    <row r="2" spans="1:29" ht="20.100000000000001">
      <c r="A2" s="168" t="s">
        <v>252</v>
      </c>
      <c r="B2" s="2"/>
      <c r="L2" s="3"/>
      <c r="O2" s="3"/>
      <c r="Q2" s="3"/>
      <c r="S2" s="3"/>
      <c r="V2" s="3"/>
    </row>
    <row r="3" spans="1:29" ht="16.5">
      <c r="A3" s="4" t="s">
        <v>253</v>
      </c>
      <c r="B3" s="4"/>
      <c r="L3" s="3"/>
      <c r="Q3" s="3"/>
      <c r="S3" s="3"/>
    </row>
    <row r="4" spans="1:29" ht="16.5">
      <c r="A4" s="43" t="s">
        <v>41</v>
      </c>
      <c r="B4" s="44"/>
      <c r="C4" s="45"/>
      <c r="D4" s="45"/>
      <c r="E4" s="45"/>
      <c r="F4" s="45"/>
      <c r="W4" s="5"/>
    </row>
    <row r="5" spans="1:29" ht="26.1">
      <c r="C5" s="67"/>
      <c r="F5" s="53"/>
      <c r="G5" s="46" t="s">
        <v>45</v>
      </c>
      <c r="H5" s="286" t="s">
        <v>254</v>
      </c>
      <c r="I5" s="288"/>
      <c r="J5" s="288"/>
      <c r="K5" s="287"/>
      <c r="L5" s="289" t="s">
        <v>255</v>
      </c>
      <c r="M5" s="290"/>
      <c r="N5" s="291"/>
      <c r="O5" s="292" t="s">
        <v>256</v>
      </c>
      <c r="P5" s="293"/>
      <c r="Q5" s="293"/>
      <c r="R5" s="293"/>
      <c r="S5" s="294"/>
      <c r="T5" s="289" t="s">
        <v>257</v>
      </c>
      <c r="U5" s="290"/>
      <c r="V5" s="291"/>
      <c r="W5" s="289" t="s">
        <v>258</v>
      </c>
      <c r="X5" s="291"/>
      <c r="Y5" s="289" t="s">
        <v>259</v>
      </c>
      <c r="Z5" s="291"/>
      <c r="AA5" s="46" t="s">
        <v>46</v>
      </c>
      <c r="AB5" s="286" t="s">
        <v>47</v>
      </c>
      <c r="AC5" s="287"/>
    </row>
    <row r="6" spans="1:29" ht="101.45">
      <c r="A6" s="47" t="s">
        <v>260</v>
      </c>
      <c r="B6" s="48" t="s">
        <v>261</v>
      </c>
      <c r="C6" s="49" t="s">
        <v>262</v>
      </c>
      <c r="D6" s="49" t="s">
        <v>263</v>
      </c>
      <c r="E6" s="49" t="s">
        <v>264</v>
      </c>
      <c r="F6" s="50" t="s">
        <v>265</v>
      </c>
      <c r="G6" s="63" t="s">
        <v>68</v>
      </c>
      <c r="H6" s="64" t="s">
        <v>146</v>
      </c>
      <c r="I6" s="64" t="s">
        <v>147</v>
      </c>
      <c r="J6" s="64" t="s">
        <v>148</v>
      </c>
      <c r="K6" s="64" t="s">
        <v>149</v>
      </c>
      <c r="L6" s="64" t="s">
        <v>266</v>
      </c>
      <c r="M6" s="64" t="s">
        <v>267</v>
      </c>
      <c r="N6" s="64" t="s">
        <v>268</v>
      </c>
      <c r="O6" s="64" t="s">
        <v>269</v>
      </c>
      <c r="P6" s="64" t="s">
        <v>270</v>
      </c>
      <c r="Q6" s="64" t="s">
        <v>271</v>
      </c>
      <c r="R6" s="64" t="s">
        <v>272</v>
      </c>
      <c r="S6" s="64" t="s">
        <v>273</v>
      </c>
      <c r="T6" s="64" t="s">
        <v>274</v>
      </c>
      <c r="U6" s="64" t="s">
        <v>275</v>
      </c>
      <c r="V6" s="64" t="s">
        <v>276</v>
      </c>
      <c r="W6" s="64" t="s">
        <v>277</v>
      </c>
      <c r="X6" s="64" t="s">
        <v>278</v>
      </c>
      <c r="Y6" s="64" t="s">
        <v>279</v>
      </c>
      <c r="Z6" s="64" t="s">
        <v>280</v>
      </c>
      <c r="AA6" s="65" t="s">
        <v>69</v>
      </c>
      <c r="AB6" s="51" t="s">
        <v>281</v>
      </c>
      <c r="AC6" s="65" t="s">
        <v>282</v>
      </c>
    </row>
    <row r="7" spans="1:29" ht="194.1" customHeight="1">
      <c r="A7" s="54" t="s">
        <v>283</v>
      </c>
      <c r="B7" s="55" t="s">
        <v>150</v>
      </c>
      <c r="C7" s="56" t="s">
        <v>284</v>
      </c>
      <c r="D7" s="56" t="s">
        <v>285</v>
      </c>
      <c r="E7" s="225" t="s">
        <v>286</v>
      </c>
      <c r="F7" s="56" t="s">
        <v>287</v>
      </c>
      <c r="G7" s="164" t="s">
        <v>288</v>
      </c>
      <c r="H7" s="237"/>
      <c r="I7" s="237" t="s">
        <v>157</v>
      </c>
      <c r="J7" s="237"/>
      <c r="K7" s="237"/>
      <c r="L7" s="238" t="s">
        <v>153</v>
      </c>
      <c r="M7" s="238" t="s">
        <v>153</v>
      </c>
      <c r="N7" s="238" t="s">
        <v>153</v>
      </c>
      <c r="O7" s="230" t="s">
        <v>289</v>
      </c>
      <c r="P7" s="230" t="s">
        <v>290</v>
      </c>
      <c r="Q7" s="230" t="s">
        <v>291</v>
      </c>
      <c r="R7" s="230" t="s">
        <v>291</v>
      </c>
      <c r="S7" s="60" t="s">
        <v>153</v>
      </c>
      <c r="T7" s="60" t="s">
        <v>153</v>
      </c>
      <c r="U7" s="60" t="s">
        <v>153</v>
      </c>
      <c r="V7" s="60" t="s">
        <v>153</v>
      </c>
      <c r="W7" s="60" t="s">
        <v>153</v>
      </c>
      <c r="X7" s="60" t="s">
        <v>153</v>
      </c>
      <c r="Y7" s="60" t="s">
        <v>153</v>
      </c>
      <c r="Z7" s="60" t="s">
        <v>153</v>
      </c>
      <c r="AA7" s="60" t="s">
        <v>153</v>
      </c>
      <c r="AB7" s="227" t="s">
        <v>292</v>
      </c>
      <c r="AC7" s="228" t="s">
        <v>293</v>
      </c>
    </row>
    <row r="8" spans="1:29" ht="312.60000000000002">
      <c r="A8" s="54" t="s">
        <v>294</v>
      </c>
      <c r="B8" s="55" t="s">
        <v>124</v>
      </c>
      <c r="C8" s="56" t="s">
        <v>295</v>
      </c>
      <c r="D8" s="56" t="s">
        <v>296</v>
      </c>
      <c r="E8" s="61" t="s">
        <v>297</v>
      </c>
      <c r="F8" s="56" t="s">
        <v>298</v>
      </c>
      <c r="G8" s="164" t="s">
        <v>299</v>
      </c>
      <c r="H8" s="237"/>
      <c r="I8" s="237" t="s">
        <v>157</v>
      </c>
      <c r="J8" s="237"/>
      <c r="K8" s="237"/>
      <c r="L8" s="164" t="s">
        <v>300</v>
      </c>
      <c r="M8" s="239" t="s">
        <v>153</v>
      </c>
      <c r="N8" s="164" t="s">
        <v>301</v>
      </c>
      <c r="O8" s="60" t="s">
        <v>153</v>
      </c>
      <c r="P8" s="60" t="s">
        <v>153</v>
      </c>
      <c r="Q8" s="60" t="s">
        <v>153</v>
      </c>
      <c r="R8" s="60" t="s">
        <v>153</v>
      </c>
      <c r="S8" s="60" t="s">
        <v>153</v>
      </c>
      <c r="T8" s="242" t="s">
        <v>302</v>
      </c>
      <c r="U8" s="242" t="s">
        <v>302</v>
      </c>
      <c r="V8" s="242" t="s">
        <v>302</v>
      </c>
      <c r="W8" s="60" t="s">
        <v>153</v>
      </c>
      <c r="X8" s="60" t="s">
        <v>153</v>
      </c>
      <c r="Y8" s="234">
        <v>1</v>
      </c>
      <c r="Z8" s="243" t="s">
        <v>303</v>
      </c>
      <c r="AA8" s="60" t="s">
        <v>153</v>
      </c>
      <c r="AB8" s="229" t="s">
        <v>304</v>
      </c>
      <c r="AC8" s="228" t="s">
        <v>293</v>
      </c>
    </row>
    <row r="9" spans="1:29" ht="262.5">
      <c r="A9" s="54" t="s">
        <v>305</v>
      </c>
      <c r="B9" s="55" t="s">
        <v>306</v>
      </c>
      <c r="C9" s="56" t="s">
        <v>307</v>
      </c>
      <c r="D9" s="56" t="s">
        <v>308</v>
      </c>
      <c r="E9" s="225" t="s">
        <v>309</v>
      </c>
      <c r="F9" s="56" t="s">
        <v>310</v>
      </c>
      <c r="G9" s="164" t="s">
        <v>311</v>
      </c>
      <c r="H9" s="237"/>
      <c r="I9" s="237" t="s">
        <v>157</v>
      </c>
      <c r="J9" s="237"/>
      <c r="K9" s="237"/>
      <c r="L9" s="238" t="s">
        <v>153</v>
      </c>
      <c r="M9" s="238" t="s">
        <v>153</v>
      </c>
      <c r="N9" s="238" t="s">
        <v>153</v>
      </c>
      <c r="O9" s="60" t="s">
        <v>153</v>
      </c>
      <c r="P9" s="60" t="s">
        <v>153</v>
      </c>
      <c r="Q9" s="60" t="s">
        <v>153</v>
      </c>
      <c r="R9" s="60" t="s">
        <v>153</v>
      </c>
      <c r="S9" s="60" t="s">
        <v>153</v>
      </c>
      <c r="T9" s="60" t="s">
        <v>153</v>
      </c>
      <c r="U9" s="60" t="s">
        <v>153</v>
      </c>
      <c r="V9" s="60" t="s">
        <v>153</v>
      </c>
      <c r="W9" s="60" t="s">
        <v>153</v>
      </c>
      <c r="X9" s="60" t="s">
        <v>153</v>
      </c>
      <c r="Y9" s="56" t="s">
        <v>312</v>
      </c>
      <c r="Z9" s="56" t="s">
        <v>313</v>
      </c>
      <c r="AA9" s="60" t="s">
        <v>153</v>
      </c>
      <c r="AB9" s="227" t="s">
        <v>314</v>
      </c>
      <c r="AC9" s="228" t="s">
        <v>315</v>
      </c>
    </row>
    <row r="10" spans="1:29">
      <c r="A10" s="53"/>
      <c r="B10" s="53"/>
      <c r="C10" s="53"/>
      <c r="D10" s="53"/>
      <c r="E10" s="53"/>
      <c r="F10" s="53"/>
    </row>
    <row r="11" spans="1:29">
      <c r="A11" s="53"/>
      <c r="B11" s="53"/>
      <c r="C11" s="53"/>
      <c r="D11" s="53"/>
      <c r="E11" s="53"/>
      <c r="F11" s="53"/>
    </row>
    <row r="12" spans="1:29">
      <c r="A12" s="53"/>
      <c r="B12" s="53"/>
      <c r="C12" s="53"/>
      <c r="D12" s="53"/>
      <c r="E12" s="53"/>
      <c r="F12" s="53"/>
    </row>
    <row r="13" spans="1:29">
      <c r="A13" s="53"/>
      <c r="B13" s="53"/>
      <c r="C13" s="53"/>
      <c r="D13" s="53"/>
      <c r="E13" s="53"/>
      <c r="F13" s="53"/>
    </row>
    <row r="14" spans="1:29">
      <c r="A14" s="53"/>
      <c r="B14" s="53"/>
      <c r="C14" s="53"/>
      <c r="D14" s="53"/>
      <c r="E14" s="53"/>
      <c r="F14" s="53"/>
    </row>
    <row r="15" spans="1:29">
      <c r="A15" s="53"/>
      <c r="B15" s="53"/>
      <c r="C15" s="53"/>
      <c r="D15" s="53"/>
      <c r="E15" s="53"/>
      <c r="F15" s="53"/>
    </row>
    <row r="16" spans="1:29">
      <c r="A16" s="53"/>
      <c r="B16" s="53"/>
      <c r="C16" s="53"/>
      <c r="D16" s="53"/>
      <c r="E16" s="53"/>
      <c r="F16" s="53"/>
    </row>
    <row r="17" spans="1:6">
      <c r="A17" s="53"/>
      <c r="B17" s="53"/>
      <c r="C17" s="53"/>
      <c r="D17" s="53"/>
      <c r="E17" s="53"/>
      <c r="F17" s="53"/>
    </row>
    <row r="18" spans="1:6">
      <c r="A18" s="53"/>
      <c r="B18" s="53"/>
      <c r="C18" s="53"/>
      <c r="D18" s="53"/>
      <c r="E18" s="53"/>
      <c r="F18" s="53"/>
    </row>
    <row r="19" spans="1:6">
      <c r="A19" s="53"/>
      <c r="B19" s="53"/>
      <c r="C19" s="53"/>
      <c r="D19" s="53"/>
      <c r="E19" s="53"/>
      <c r="F19" s="53"/>
    </row>
    <row r="20" spans="1:6">
      <c r="A20" s="53"/>
      <c r="B20" s="53"/>
      <c r="C20" s="53"/>
      <c r="D20" s="53"/>
      <c r="E20" s="53"/>
      <c r="F20" s="53"/>
    </row>
    <row r="21" spans="1:6">
      <c r="A21" s="53"/>
      <c r="B21" s="53"/>
      <c r="C21" s="53"/>
      <c r="D21" s="53"/>
      <c r="E21" s="53"/>
      <c r="F21" s="53"/>
    </row>
    <row r="22" spans="1:6">
      <c r="A22" s="53"/>
      <c r="B22" s="53"/>
      <c r="C22" s="53"/>
      <c r="D22" s="53"/>
      <c r="E22" s="53"/>
      <c r="F22" s="53"/>
    </row>
    <row r="23" spans="1:6">
      <c r="A23" s="53"/>
      <c r="B23" s="53"/>
      <c r="C23" s="53"/>
      <c r="D23" s="53"/>
      <c r="E23" s="53"/>
      <c r="F23" s="53"/>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C23"/>
  <sheetViews>
    <sheetView zoomScale="60" zoomScaleNormal="60" workbookViewId="0">
      <pane xSplit="5" ySplit="6" topLeftCell="F8" activePane="bottomRight" state="frozen"/>
      <selection pane="bottomRight" activeCell="D9" sqref="D9"/>
      <selection pane="bottomLeft" activeCell="A7" sqref="A7"/>
      <selection pane="topRight" activeCell="G1" sqref="G1"/>
    </sheetView>
  </sheetViews>
  <sheetFormatPr defaultColWidth="8.7109375" defaultRowHeight="12.6"/>
  <cols>
    <col min="1" max="1" width="11.5703125" style="1" customWidth="1"/>
    <col min="2" max="2" width="6.5703125" style="1" customWidth="1"/>
    <col min="3" max="5" width="30.5703125" style="1" customWidth="1"/>
    <col min="6" max="6" width="12.5703125" style="1" customWidth="1"/>
    <col min="7" max="7" width="40.28515625" style="1" customWidth="1"/>
    <col min="8" max="12" width="14.5703125" style="1" customWidth="1"/>
    <col min="13" max="13" width="10.5703125" style="1" customWidth="1"/>
    <col min="14" max="14" width="14.5703125" style="1" customWidth="1"/>
    <col min="15" max="15" width="12.5703125" style="1" customWidth="1"/>
    <col min="16" max="16" width="10.5703125" style="1" customWidth="1"/>
    <col min="17" max="19" width="12.5703125" style="1" customWidth="1"/>
    <col min="20" max="20" width="10.5703125" style="1" customWidth="1"/>
    <col min="21" max="21" width="14.5703125" style="1" customWidth="1"/>
    <col min="22" max="25" width="12.5703125" style="1" customWidth="1"/>
    <col min="26" max="26" width="14.5703125" style="1" customWidth="1"/>
    <col min="27" max="27" width="20.5703125" style="1" customWidth="1"/>
    <col min="28" max="29" width="40.5703125" style="1" customWidth="1"/>
    <col min="30" max="16384" width="8.7109375" style="1"/>
  </cols>
  <sheetData>
    <row r="1" spans="1:29" ht="15.6">
      <c r="A1" s="6" t="s">
        <v>37</v>
      </c>
      <c r="G1" s="3" t="s">
        <v>38</v>
      </c>
      <c r="O1" s="3"/>
    </row>
    <row r="2" spans="1:29" ht="20.100000000000001">
      <c r="A2" s="168" t="s">
        <v>252</v>
      </c>
      <c r="B2" s="2"/>
      <c r="L2" s="3"/>
      <c r="O2" s="3"/>
      <c r="Q2" s="3"/>
      <c r="S2" s="3"/>
      <c r="V2" s="3"/>
    </row>
    <row r="3" spans="1:29" ht="16.5">
      <c r="A3" s="4" t="s">
        <v>253</v>
      </c>
      <c r="B3" s="4"/>
      <c r="L3" s="3"/>
      <c r="Q3" s="3"/>
      <c r="S3" s="3"/>
    </row>
    <row r="4" spans="1:29" ht="16.5">
      <c r="A4" s="43" t="s">
        <v>41</v>
      </c>
      <c r="B4" s="44"/>
      <c r="C4" s="45"/>
      <c r="D4" s="45"/>
      <c r="E4" s="45"/>
      <c r="F4" s="45"/>
      <c r="W4" s="5"/>
    </row>
    <row r="5" spans="1:29" ht="26.1">
      <c r="C5" s="67"/>
      <c r="F5" s="53"/>
      <c r="G5" s="46" t="s">
        <v>45</v>
      </c>
      <c r="H5" s="286" t="s">
        <v>254</v>
      </c>
      <c r="I5" s="288"/>
      <c r="J5" s="288"/>
      <c r="K5" s="287"/>
      <c r="L5" s="289" t="s">
        <v>255</v>
      </c>
      <c r="M5" s="290"/>
      <c r="N5" s="291"/>
      <c r="O5" s="292" t="s">
        <v>256</v>
      </c>
      <c r="P5" s="293"/>
      <c r="Q5" s="293"/>
      <c r="R5" s="293"/>
      <c r="S5" s="294"/>
      <c r="T5" s="289" t="s">
        <v>257</v>
      </c>
      <c r="U5" s="290"/>
      <c r="V5" s="291"/>
      <c r="W5" s="289" t="s">
        <v>258</v>
      </c>
      <c r="X5" s="291"/>
      <c r="Y5" s="289" t="s">
        <v>259</v>
      </c>
      <c r="Z5" s="291"/>
      <c r="AA5" s="46" t="s">
        <v>46</v>
      </c>
      <c r="AB5" s="286" t="s">
        <v>47</v>
      </c>
      <c r="AC5" s="287"/>
    </row>
    <row r="6" spans="1:29" ht="101.45">
      <c r="A6" s="47" t="s">
        <v>51</v>
      </c>
      <c r="B6" s="48" t="s">
        <v>52</v>
      </c>
      <c r="C6" s="49" t="s">
        <v>316</v>
      </c>
      <c r="D6" s="49" t="s">
        <v>317</v>
      </c>
      <c r="E6" s="49" t="s">
        <v>264</v>
      </c>
      <c r="F6" s="50" t="s">
        <v>265</v>
      </c>
      <c r="G6" s="63" t="s">
        <v>68</v>
      </c>
      <c r="H6" s="64" t="s">
        <v>146</v>
      </c>
      <c r="I6" s="64" t="s">
        <v>147</v>
      </c>
      <c r="J6" s="64" t="s">
        <v>148</v>
      </c>
      <c r="K6" s="64" t="s">
        <v>149</v>
      </c>
      <c r="L6" s="64" t="s">
        <v>266</v>
      </c>
      <c r="M6" s="64" t="s">
        <v>267</v>
      </c>
      <c r="N6" s="64" t="s">
        <v>268</v>
      </c>
      <c r="O6" s="64" t="s">
        <v>269</v>
      </c>
      <c r="P6" s="64" t="s">
        <v>270</v>
      </c>
      <c r="Q6" s="64" t="s">
        <v>271</v>
      </c>
      <c r="R6" s="64" t="s">
        <v>272</v>
      </c>
      <c r="S6" s="64" t="s">
        <v>273</v>
      </c>
      <c r="T6" s="64" t="s">
        <v>274</v>
      </c>
      <c r="U6" s="64" t="s">
        <v>275</v>
      </c>
      <c r="V6" s="64" t="s">
        <v>276</v>
      </c>
      <c r="W6" s="64" t="s">
        <v>277</v>
      </c>
      <c r="X6" s="64" t="s">
        <v>278</v>
      </c>
      <c r="Y6" s="64" t="s">
        <v>279</v>
      </c>
      <c r="Z6" s="64" t="s">
        <v>280</v>
      </c>
      <c r="AA6" s="65" t="s">
        <v>69</v>
      </c>
      <c r="AB6" s="51" t="s">
        <v>281</v>
      </c>
      <c r="AC6" s="65" t="s">
        <v>282</v>
      </c>
    </row>
    <row r="7" spans="1:29" ht="306.95" customHeight="1">
      <c r="A7" s="54" t="s">
        <v>318</v>
      </c>
      <c r="B7" s="55" t="s">
        <v>175</v>
      </c>
      <c r="C7" s="56" t="s">
        <v>319</v>
      </c>
      <c r="D7" s="56" t="s">
        <v>320</v>
      </c>
      <c r="E7" s="61" t="s">
        <v>321</v>
      </c>
      <c r="F7" s="56" t="s">
        <v>322</v>
      </c>
      <c r="G7" s="164" t="s">
        <v>323</v>
      </c>
      <c r="H7" s="226"/>
      <c r="I7" s="226" t="s">
        <v>157</v>
      </c>
      <c r="J7" s="226"/>
      <c r="K7" s="226"/>
      <c r="L7" s="60" t="s">
        <v>153</v>
      </c>
      <c r="M7" s="60" t="s">
        <v>153</v>
      </c>
      <c r="N7" s="60" t="s">
        <v>153</v>
      </c>
      <c r="O7" s="60" t="s">
        <v>153</v>
      </c>
      <c r="P7" s="60" t="s">
        <v>153</v>
      </c>
      <c r="Q7" s="60" t="s">
        <v>153</v>
      </c>
      <c r="R7" s="60" t="s">
        <v>153</v>
      </c>
      <c r="S7" s="60" t="s">
        <v>153</v>
      </c>
      <c r="T7" s="60" t="s">
        <v>153</v>
      </c>
      <c r="U7" s="60" t="s">
        <v>153</v>
      </c>
      <c r="V7" s="60" t="s">
        <v>153</v>
      </c>
      <c r="W7" s="60" t="s">
        <v>153</v>
      </c>
      <c r="X7" s="60" t="s">
        <v>153</v>
      </c>
      <c r="Y7" s="164" t="s">
        <v>324</v>
      </c>
      <c r="Z7" s="164" t="s">
        <v>325</v>
      </c>
      <c r="AA7" s="164" t="s">
        <v>153</v>
      </c>
      <c r="AB7" s="244" t="s">
        <v>326</v>
      </c>
      <c r="AC7" s="232" t="s">
        <v>293</v>
      </c>
    </row>
    <row r="8" spans="1:29" ht="137.44999999999999">
      <c r="A8" s="54" t="s">
        <v>327</v>
      </c>
      <c r="B8" s="55" t="s">
        <v>328</v>
      </c>
      <c r="C8" s="56" t="s">
        <v>329</v>
      </c>
      <c r="D8" s="56" t="s">
        <v>330</v>
      </c>
      <c r="E8" s="62" t="s">
        <v>331</v>
      </c>
      <c r="F8" s="59" t="s">
        <v>332</v>
      </c>
      <c r="G8" s="161" t="s">
        <v>333</v>
      </c>
      <c r="H8" s="155"/>
      <c r="I8" s="155"/>
      <c r="J8" s="155"/>
      <c r="K8" s="155" t="s">
        <v>157</v>
      </c>
      <c r="L8" s="236" t="s">
        <v>334</v>
      </c>
      <c r="M8" s="236" t="s">
        <v>335</v>
      </c>
      <c r="N8" s="236" t="s">
        <v>336</v>
      </c>
      <c r="O8" s="60" t="s">
        <v>153</v>
      </c>
      <c r="P8" s="60" t="s">
        <v>153</v>
      </c>
      <c r="Q8" s="60" t="s">
        <v>153</v>
      </c>
      <c r="R8" s="60" t="s">
        <v>153</v>
      </c>
      <c r="S8" s="60" t="s">
        <v>153</v>
      </c>
      <c r="T8" s="60" t="s">
        <v>153</v>
      </c>
      <c r="U8" s="60" t="s">
        <v>153</v>
      </c>
      <c r="V8" s="60" t="s">
        <v>153</v>
      </c>
      <c r="W8" s="235" t="s">
        <v>337</v>
      </c>
      <c r="X8" s="235" t="s">
        <v>338</v>
      </c>
      <c r="Y8" s="236" t="s">
        <v>339</v>
      </c>
      <c r="Z8" s="236" t="s">
        <v>340</v>
      </c>
      <c r="AA8" s="161" t="s">
        <v>341</v>
      </c>
      <c r="AB8" s="240" t="s">
        <v>342</v>
      </c>
      <c r="AC8" s="66" t="s">
        <v>293</v>
      </c>
    </row>
    <row r="9" spans="1:29" ht="287.45">
      <c r="A9" s="54" t="s">
        <v>343</v>
      </c>
      <c r="B9" s="55" t="s">
        <v>344</v>
      </c>
      <c r="C9" s="56" t="s">
        <v>345</v>
      </c>
      <c r="D9" s="56" t="s">
        <v>346</v>
      </c>
      <c r="E9" s="62" t="s">
        <v>347</v>
      </c>
      <c r="F9" s="56" t="s">
        <v>348</v>
      </c>
      <c r="G9" s="161" t="s">
        <v>349</v>
      </c>
      <c r="H9" s="155"/>
      <c r="I9" s="155" t="s">
        <v>157</v>
      </c>
      <c r="J9" s="155"/>
      <c r="K9" s="155"/>
      <c r="L9" s="60" t="s">
        <v>153</v>
      </c>
      <c r="M9" s="60" t="s">
        <v>153</v>
      </c>
      <c r="N9" s="60" t="s">
        <v>153</v>
      </c>
      <c r="O9" s="60" t="s">
        <v>153</v>
      </c>
      <c r="P9" s="60" t="s">
        <v>153</v>
      </c>
      <c r="Q9" s="60" t="s">
        <v>153</v>
      </c>
      <c r="R9" s="60" t="s">
        <v>153</v>
      </c>
      <c r="S9" s="60" t="s">
        <v>153</v>
      </c>
      <c r="T9" s="60" t="s">
        <v>153</v>
      </c>
      <c r="U9" s="60" t="s">
        <v>153</v>
      </c>
      <c r="V9" s="60" t="s">
        <v>153</v>
      </c>
      <c r="W9" s="60" t="s">
        <v>153</v>
      </c>
      <c r="X9" s="60" t="s">
        <v>153</v>
      </c>
      <c r="Y9" s="238" t="s">
        <v>153</v>
      </c>
      <c r="Z9" s="238" t="s">
        <v>153</v>
      </c>
      <c r="AA9" s="238" t="s">
        <v>153</v>
      </c>
      <c r="AB9" s="162" t="s">
        <v>350</v>
      </c>
      <c r="AC9" s="157" t="s">
        <v>293</v>
      </c>
    </row>
    <row r="10" spans="1:29">
      <c r="A10" s="53"/>
      <c r="B10" s="53"/>
      <c r="C10" s="53"/>
      <c r="D10" s="53"/>
      <c r="E10" s="53"/>
      <c r="F10" s="53"/>
    </row>
    <row r="11" spans="1:29">
      <c r="A11" s="53"/>
      <c r="B11" s="53"/>
      <c r="C11" s="53"/>
      <c r="D11" s="53"/>
      <c r="E11" s="53"/>
      <c r="F11" s="53"/>
    </row>
    <row r="12" spans="1:29">
      <c r="A12" s="53"/>
      <c r="B12" s="53"/>
      <c r="C12" s="53"/>
      <c r="D12" s="53"/>
      <c r="E12" s="53"/>
      <c r="F12" s="53"/>
    </row>
    <row r="13" spans="1:29">
      <c r="A13" s="53"/>
      <c r="B13" s="53"/>
      <c r="C13" s="53"/>
      <c r="D13" s="53"/>
      <c r="E13" s="53"/>
      <c r="F13" s="53"/>
    </row>
    <row r="14" spans="1:29">
      <c r="A14" s="53"/>
      <c r="B14" s="53"/>
      <c r="C14" s="53"/>
      <c r="D14" s="53"/>
      <c r="E14" s="53"/>
      <c r="F14" s="53"/>
    </row>
    <row r="15" spans="1:29">
      <c r="A15" s="53"/>
      <c r="B15" s="53"/>
      <c r="C15" s="53"/>
      <c r="D15" s="53"/>
      <c r="E15" s="53"/>
      <c r="F15" s="53"/>
    </row>
    <row r="16" spans="1:29">
      <c r="A16" s="53"/>
      <c r="B16" s="53"/>
      <c r="C16" s="53"/>
      <c r="D16" s="53"/>
      <c r="E16" s="53"/>
      <c r="F16" s="53"/>
    </row>
    <row r="17" spans="1:6">
      <c r="A17" s="53"/>
      <c r="B17" s="53"/>
      <c r="C17" s="53"/>
      <c r="D17" s="53"/>
      <c r="E17" s="53"/>
      <c r="F17" s="53"/>
    </row>
    <row r="18" spans="1:6">
      <c r="A18" s="53"/>
      <c r="B18" s="53"/>
      <c r="C18" s="53"/>
      <c r="D18" s="53"/>
      <c r="E18" s="53"/>
      <c r="F18" s="53"/>
    </row>
    <row r="19" spans="1:6">
      <c r="A19" s="53"/>
      <c r="B19" s="53"/>
      <c r="C19" s="53"/>
      <c r="D19" s="53"/>
      <c r="E19" s="53"/>
      <c r="F19" s="53"/>
    </row>
    <row r="20" spans="1:6">
      <c r="A20" s="53"/>
      <c r="B20" s="53"/>
      <c r="C20" s="53"/>
      <c r="D20" s="53"/>
      <c r="E20" s="53"/>
      <c r="F20" s="53"/>
    </row>
    <row r="21" spans="1:6">
      <c r="A21" s="53"/>
      <c r="B21" s="53"/>
      <c r="C21" s="53"/>
      <c r="D21" s="53"/>
      <c r="E21" s="53"/>
      <c r="F21" s="53"/>
    </row>
    <row r="22" spans="1:6">
      <c r="A22" s="53"/>
      <c r="B22" s="53"/>
      <c r="C22" s="53"/>
      <c r="D22" s="53"/>
      <c r="E22" s="53"/>
      <c r="F22" s="53"/>
    </row>
    <row r="23" spans="1:6">
      <c r="A23" s="53"/>
      <c r="B23" s="53"/>
      <c r="C23" s="53"/>
      <c r="D23" s="53"/>
      <c r="E23" s="53"/>
      <c r="F23" s="53"/>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C22"/>
  <sheetViews>
    <sheetView zoomScale="60" zoomScaleNormal="60" workbookViewId="0">
      <pane xSplit="5" ySplit="6" topLeftCell="M7" activePane="bottomRight" state="frozen"/>
      <selection pane="bottomRight" activeCell="Q9" sqref="Q8:Q9"/>
      <selection pane="bottomLeft" activeCell="A7" sqref="A7"/>
      <selection pane="topRight" activeCell="G1" sqref="G1"/>
    </sheetView>
  </sheetViews>
  <sheetFormatPr defaultColWidth="8.7109375" defaultRowHeight="12.6"/>
  <cols>
    <col min="1" max="1" width="11.5703125" style="1" customWidth="1"/>
    <col min="2" max="2" width="6.5703125" style="1" customWidth="1"/>
    <col min="3" max="5" width="30.5703125" style="1" customWidth="1"/>
    <col min="6" max="6" width="12.5703125" style="1" customWidth="1"/>
    <col min="7" max="7" width="23.42578125" style="1" customWidth="1"/>
    <col min="8" max="12" width="14.5703125" style="1" customWidth="1"/>
    <col min="13" max="13" width="10.5703125" style="1" customWidth="1"/>
    <col min="14" max="14" width="14.5703125" style="1" customWidth="1"/>
    <col min="15" max="15" width="14.42578125" style="1" customWidth="1"/>
    <col min="16" max="16" width="13.85546875" style="1" customWidth="1"/>
    <col min="17" max="19" width="12.5703125" style="1" customWidth="1"/>
    <col min="20" max="20" width="10.5703125" style="1" customWidth="1"/>
    <col min="21" max="21" width="14.5703125" style="1" customWidth="1"/>
    <col min="22" max="25" width="12.5703125" style="1" customWidth="1"/>
    <col min="26" max="26" width="14.5703125" style="1" customWidth="1"/>
    <col min="27" max="27" width="20.5703125" style="1" customWidth="1"/>
    <col min="28" max="28" width="55.5703125" style="1" customWidth="1"/>
    <col min="29" max="29" width="40.5703125" style="1" customWidth="1"/>
    <col min="30" max="16384" width="8.7109375" style="1"/>
  </cols>
  <sheetData>
    <row r="1" spans="1:29" ht="15.6">
      <c r="A1" s="6" t="s">
        <v>37</v>
      </c>
      <c r="G1" s="3" t="s">
        <v>38</v>
      </c>
      <c r="O1" s="3"/>
    </row>
    <row r="2" spans="1:29" ht="20.100000000000001">
      <c r="A2" s="168" t="s">
        <v>252</v>
      </c>
      <c r="B2" s="2"/>
      <c r="L2" s="3"/>
      <c r="O2" s="3"/>
      <c r="Q2" s="3"/>
      <c r="S2" s="3"/>
      <c r="V2" s="3"/>
    </row>
    <row r="3" spans="1:29" ht="16.5">
      <c r="A3" s="4" t="s">
        <v>253</v>
      </c>
      <c r="B3" s="4"/>
      <c r="L3" s="3"/>
      <c r="Q3" s="3"/>
      <c r="S3" s="3"/>
    </row>
    <row r="4" spans="1:29" ht="16.5">
      <c r="A4" s="43" t="s">
        <v>41</v>
      </c>
      <c r="B4" s="44"/>
      <c r="C4" s="45"/>
      <c r="D4" s="45"/>
      <c r="E4" s="45"/>
      <c r="F4" s="45"/>
      <c r="W4" s="5"/>
    </row>
    <row r="5" spans="1:29" ht="26.1">
      <c r="C5" s="67"/>
      <c r="F5" s="53"/>
      <c r="G5" s="46" t="s">
        <v>45</v>
      </c>
      <c r="H5" s="286" t="s">
        <v>254</v>
      </c>
      <c r="I5" s="288"/>
      <c r="J5" s="288"/>
      <c r="K5" s="287"/>
      <c r="L5" s="289" t="s">
        <v>255</v>
      </c>
      <c r="M5" s="290"/>
      <c r="N5" s="291"/>
      <c r="O5" s="292" t="s">
        <v>256</v>
      </c>
      <c r="P5" s="293"/>
      <c r="Q5" s="293"/>
      <c r="R5" s="293"/>
      <c r="S5" s="294"/>
      <c r="T5" s="289" t="s">
        <v>257</v>
      </c>
      <c r="U5" s="290"/>
      <c r="V5" s="291"/>
      <c r="W5" s="289" t="s">
        <v>258</v>
      </c>
      <c r="X5" s="291"/>
      <c r="Y5" s="289" t="s">
        <v>259</v>
      </c>
      <c r="Z5" s="291"/>
      <c r="AA5" s="46" t="s">
        <v>46</v>
      </c>
      <c r="AB5" s="286" t="s">
        <v>47</v>
      </c>
      <c r="AC5" s="287"/>
    </row>
    <row r="6" spans="1:29" ht="101.45">
      <c r="A6" s="47" t="s">
        <v>260</v>
      </c>
      <c r="B6" s="48" t="s">
        <v>261</v>
      </c>
      <c r="C6" s="49" t="s">
        <v>351</v>
      </c>
      <c r="D6" s="49" t="s">
        <v>352</v>
      </c>
      <c r="E6" s="49" t="s">
        <v>264</v>
      </c>
      <c r="F6" s="50" t="s">
        <v>265</v>
      </c>
      <c r="G6" s="63" t="s">
        <v>68</v>
      </c>
      <c r="H6" s="64" t="s">
        <v>146</v>
      </c>
      <c r="I6" s="64" t="s">
        <v>147</v>
      </c>
      <c r="J6" s="64" t="s">
        <v>148</v>
      </c>
      <c r="K6" s="64" t="s">
        <v>149</v>
      </c>
      <c r="L6" s="64" t="s">
        <v>266</v>
      </c>
      <c r="M6" s="64" t="s">
        <v>267</v>
      </c>
      <c r="N6" s="64" t="s">
        <v>268</v>
      </c>
      <c r="O6" s="64" t="s">
        <v>269</v>
      </c>
      <c r="P6" s="64" t="s">
        <v>270</v>
      </c>
      <c r="Q6" s="64" t="s">
        <v>271</v>
      </c>
      <c r="R6" s="64" t="s">
        <v>272</v>
      </c>
      <c r="S6" s="64" t="s">
        <v>273</v>
      </c>
      <c r="T6" s="64" t="s">
        <v>274</v>
      </c>
      <c r="U6" s="64" t="s">
        <v>275</v>
      </c>
      <c r="V6" s="64" t="s">
        <v>276</v>
      </c>
      <c r="W6" s="64" t="s">
        <v>277</v>
      </c>
      <c r="X6" s="64" t="s">
        <v>278</v>
      </c>
      <c r="Y6" s="64" t="s">
        <v>279</v>
      </c>
      <c r="Z6" s="64" t="s">
        <v>280</v>
      </c>
      <c r="AA6" s="65" t="s">
        <v>69</v>
      </c>
      <c r="AB6" s="51" t="s">
        <v>281</v>
      </c>
      <c r="AC6" s="65" t="s">
        <v>282</v>
      </c>
    </row>
    <row r="7" spans="1:29" ht="237.6">
      <c r="A7" s="54" t="s">
        <v>353</v>
      </c>
      <c r="B7" s="55" t="s">
        <v>354</v>
      </c>
      <c r="C7" s="56" t="s">
        <v>355</v>
      </c>
      <c r="D7" s="56" t="s">
        <v>356</v>
      </c>
      <c r="E7" s="62" t="s">
        <v>357</v>
      </c>
      <c r="F7" s="56" t="s">
        <v>358</v>
      </c>
      <c r="G7" s="66" t="s">
        <v>359</v>
      </c>
      <c r="H7" s="155"/>
      <c r="I7" s="155" t="s">
        <v>157</v>
      </c>
      <c r="J7" s="155"/>
      <c r="K7" s="155"/>
      <c r="L7" s="60" t="s">
        <v>153</v>
      </c>
      <c r="M7" s="60" t="s">
        <v>153</v>
      </c>
      <c r="N7" s="60" t="s">
        <v>153</v>
      </c>
      <c r="O7" s="158" t="s">
        <v>360</v>
      </c>
      <c r="P7" s="234" t="s">
        <v>361</v>
      </c>
      <c r="Q7" s="60" t="s">
        <v>153</v>
      </c>
      <c r="R7" s="60" t="s">
        <v>153</v>
      </c>
      <c r="S7" s="60" t="s">
        <v>153</v>
      </c>
      <c r="T7" s="60" t="s">
        <v>153</v>
      </c>
      <c r="U7" s="60" t="s">
        <v>153</v>
      </c>
      <c r="V7" s="60" t="s">
        <v>153</v>
      </c>
      <c r="W7" s="60" t="s">
        <v>153</v>
      </c>
      <c r="X7" s="60" t="s">
        <v>153</v>
      </c>
      <c r="Y7" s="60" t="s">
        <v>153</v>
      </c>
      <c r="Z7" s="60" t="s">
        <v>153</v>
      </c>
      <c r="AA7" s="60" t="s">
        <v>153</v>
      </c>
      <c r="AB7" s="157" t="s">
        <v>362</v>
      </c>
      <c r="AC7" s="157" t="s">
        <v>293</v>
      </c>
    </row>
    <row r="8" spans="1:29" ht="287.45">
      <c r="A8" s="54" t="s">
        <v>363</v>
      </c>
      <c r="B8" s="55" t="s">
        <v>364</v>
      </c>
      <c r="C8" s="56" t="s">
        <v>365</v>
      </c>
      <c r="D8" s="56" t="s">
        <v>366</v>
      </c>
      <c r="E8" s="61" t="s">
        <v>367</v>
      </c>
      <c r="F8" s="56" t="s">
        <v>348</v>
      </c>
      <c r="G8" s="66" t="s">
        <v>368</v>
      </c>
      <c r="H8" s="155"/>
      <c r="I8" s="155" t="s">
        <v>157</v>
      </c>
      <c r="J8" s="155"/>
      <c r="K8" s="155"/>
      <c r="L8" s="165" t="s">
        <v>369</v>
      </c>
      <c r="M8" s="156" t="s">
        <v>153</v>
      </c>
      <c r="N8" s="158" t="s">
        <v>370</v>
      </c>
      <c r="O8" s="60" t="s">
        <v>153</v>
      </c>
      <c r="P8" s="60" t="s">
        <v>153</v>
      </c>
      <c r="Q8" s="60" t="s">
        <v>153</v>
      </c>
      <c r="R8" s="60" t="s">
        <v>153</v>
      </c>
      <c r="S8" s="60" t="s">
        <v>153</v>
      </c>
      <c r="T8" s="158" t="s">
        <v>371</v>
      </c>
      <c r="U8" s="158" t="s">
        <v>372</v>
      </c>
      <c r="V8" s="158" t="s">
        <v>373</v>
      </c>
      <c r="W8" s="60" t="s">
        <v>153</v>
      </c>
      <c r="X8" s="60" t="s">
        <v>153</v>
      </c>
      <c r="Y8" s="60" t="s">
        <v>153</v>
      </c>
      <c r="Z8" s="60" t="s">
        <v>153</v>
      </c>
      <c r="AA8" s="66"/>
      <c r="AB8" s="157" t="s">
        <v>374</v>
      </c>
      <c r="AC8" s="157" t="s">
        <v>293</v>
      </c>
    </row>
    <row r="9" spans="1:29">
      <c r="A9" s="53"/>
      <c r="B9" s="53"/>
      <c r="C9" s="53"/>
      <c r="D9" s="53"/>
      <c r="E9" s="53"/>
      <c r="F9" s="53"/>
    </row>
    <row r="10" spans="1:29">
      <c r="A10" s="53"/>
      <c r="B10" s="53"/>
      <c r="C10" s="53"/>
      <c r="D10" s="53"/>
      <c r="E10" s="53"/>
      <c r="F10" s="53"/>
    </row>
    <row r="11" spans="1:29">
      <c r="A11" s="53"/>
      <c r="B11" s="53"/>
      <c r="C11" s="53"/>
      <c r="D11" s="53"/>
      <c r="E11" s="53"/>
      <c r="F11" s="53"/>
    </row>
    <row r="12" spans="1:29">
      <c r="A12" s="53"/>
      <c r="B12" s="53"/>
      <c r="C12" s="53"/>
      <c r="D12" s="53"/>
      <c r="E12" s="53"/>
      <c r="F12" s="53"/>
    </row>
    <row r="13" spans="1:29">
      <c r="A13" s="53"/>
      <c r="B13" s="53"/>
      <c r="C13" s="53"/>
      <c r="D13" s="53"/>
      <c r="E13" s="53"/>
      <c r="F13" s="53"/>
    </row>
    <row r="14" spans="1:29">
      <c r="A14" s="53"/>
      <c r="B14" s="53"/>
      <c r="C14" s="53"/>
      <c r="D14" s="53"/>
      <c r="E14" s="53"/>
      <c r="F14" s="53"/>
    </row>
    <row r="15" spans="1:29">
      <c r="A15" s="53"/>
      <c r="B15" s="53"/>
      <c r="C15" s="53"/>
      <c r="D15" s="53"/>
      <c r="E15" s="53"/>
      <c r="F15" s="53"/>
    </row>
    <row r="16" spans="1:29">
      <c r="A16" s="53"/>
      <c r="B16" s="53"/>
      <c r="C16" s="53"/>
      <c r="D16" s="53"/>
      <c r="E16" s="53"/>
      <c r="F16" s="53"/>
    </row>
    <row r="17" spans="1:6">
      <c r="A17" s="53"/>
      <c r="B17" s="53"/>
      <c r="C17" s="53"/>
      <c r="D17" s="53"/>
      <c r="E17" s="53"/>
      <c r="F17" s="53"/>
    </row>
    <row r="18" spans="1:6">
      <c r="A18" s="53"/>
      <c r="B18" s="53"/>
      <c r="C18" s="53"/>
      <c r="D18" s="53"/>
      <c r="E18" s="53"/>
      <c r="F18" s="53"/>
    </row>
    <row r="19" spans="1:6">
      <c r="A19" s="53"/>
      <c r="B19" s="53"/>
      <c r="C19" s="53"/>
      <c r="D19" s="53"/>
      <c r="E19" s="53"/>
      <c r="F19" s="53"/>
    </row>
    <row r="20" spans="1:6">
      <c r="A20" s="53"/>
      <c r="B20" s="53"/>
      <c r="C20" s="53"/>
      <c r="D20" s="53"/>
      <c r="E20" s="53"/>
      <c r="F20" s="53"/>
    </row>
    <row r="21" spans="1:6">
      <c r="A21" s="53"/>
      <c r="B21" s="53"/>
      <c r="C21" s="53"/>
      <c r="D21" s="53"/>
      <c r="E21" s="53"/>
      <c r="F21" s="53"/>
    </row>
    <row r="22" spans="1:6">
      <c r="A22" s="53"/>
      <c r="B22" s="53"/>
      <c r="C22" s="53"/>
      <c r="D22" s="53"/>
      <c r="E22" s="53"/>
      <c r="F22" s="53"/>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F0518481138048887E57BC67E021FB" ma:contentTypeVersion="10" ma:contentTypeDescription="Create a new document." ma:contentTypeScope="" ma:versionID="883372f407094fd386c00dffb4349afd">
  <xsd:schema xmlns:xsd="http://www.w3.org/2001/XMLSchema" xmlns:xs="http://www.w3.org/2001/XMLSchema" xmlns:p="http://schemas.microsoft.com/office/2006/metadata/properties" xmlns:ns3="3d56a7ca-c444-43d3-a379-67cec2c56838" xmlns:ns4="15595e82-0494-40fd-83a7-22a474c43b65" targetNamespace="http://schemas.microsoft.com/office/2006/metadata/properties" ma:root="true" ma:fieldsID="d3356e90e7ce755619786fb7582fbe66" ns3:_="" ns4:_="">
    <xsd:import namespace="3d56a7ca-c444-43d3-a379-67cec2c56838"/>
    <xsd:import namespace="15595e82-0494-40fd-83a7-22a474c43b6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56a7ca-c444-43d3-a379-67cec2c568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595e82-0494-40fd-83a7-22a474c43b6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334BED-9E1F-4A8C-B20A-A463C0CAC467}"/>
</file>

<file path=customXml/itemProps2.xml><?xml version="1.0" encoding="utf-8"?>
<ds:datastoreItem xmlns:ds="http://schemas.openxmlformats.org/officeDocument/2006/customXml" ds:itemID="{99816819-5D1D-4593-99C2-391A5C72DFE0}"/>
</file>

<file path=customXml/itemProps3.xml><?xml version="1.0" encoding="utf-8"?>
<ds:datastoreItem xmlns:ds="http://schemas.openxmlformats.org/officeDocument/2006/customXml" ds:itemID="{DB52C1E2-03D5-4B51-8A9C-8654925E7FAB}"/>
</file>

<file path=docProps/app.xml><?xml version="1.0" encoding="utf-8"?>
<Properties xmlns="http://schemas.openxmlformats.org/officeDocument/2006/extended-properties" xmlns:vt="http://schemas.openxmlformats.org/officeDocument/2006/docPropsVTypes">
  <Application>Microsoft Excel Online</Application>
  <Manager/>
  <Company>CARB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Herbert</dc:creator>
  <cp:keywords/>
  <dc:description/>
  <cp:lastModifiedBy/>
  <cp:revision/>
  <dcterms:created xsi:type="dcterms:W3CDTF">2020-04-24T06:14:50Z</dcterms:created>
  <dcterms:modified xsi:type="dcterms:W3CDTF">2021-10-01T00:00:19Z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0x01010003F0518481138048887E57BC67E021FB</vt:lpwstr>
  </property>
</Properties>
</file>